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2390" windowHeight="8070" tabRatio="617" activeTab="1"/>
  </bookViews>
  <sheets>
    <sheet name=" راهنمای ورژن  4.1 " sheetId="4" r:id="rId1"/>
    <sheet name="DIABETES DATA" sheetId="1" r:id="rId2"/>
    <sheet name=" DIABETES INDEX " sheetId="7" r:id="rId3"/>
    <sheet name="HEYPERTENSION DATA" sheetId="3" r:id="rId4"/>
    <sheet name="HEYPERTENSION INDEX " sheetId="5" r:id="rId5"/>
  </sheets>
  <definedNames>
    <definedName name="_xlnm.Print_Area" localSheetId="2">' DIABETES INDEX '!$A$1:$AQ$32</definedName>
    <definedName name="_xlnm.Print_Area" localSheetId="1">'DIABETES DATA'!$A$1:$AM$30</definedName>
    <definedName name="_xlnm.Print_Area" localSheetId="3">'HEYPERTENSION DATA'!$A$1:$AJ$29</definedName>
  </definedNames>
  <calcPr calcId="144525"/>
</workbook>
</file>

<file path=xl/calcChain.xml><?xml version="1.0" encoding="utf-8"?>
<calcChain xmlns="http://schemas.openxmlformats.org/spreadsheetml/2006/main">
  <c r="AK17" i="1" l="1"/>
  <c r="AL17" i="1"/>
  <c r="AJ1" i="7"/>
  <c r="AM20" i="7"/>
  <c r="AN20" i="7"/>
  <c r="AM21" i="7"/>
  <c r="AN21" i="7"/>
  <c r="AM22" i="7"/>
  <c r="AN22" i="7"/>
  <c r="AM23" i="7"/>
  <c r="AN23" i="7"/>
  <c r="AG20" i="7"/>
  <c r="AH20" i="7"/>
  <c r="AG21" i="7"/>
  <c r="AH21" i="7"/>
  <c r="AG22" i="7"/>
  <c r="AH22" i="7"/>
  <c r="AG23" i="7"/>
  <c r="AH23" i="7"/>
  <c r="Y20" i="7"/>
  <c r="Z20" i="7"/>
  <c r="Y21" i="7"/>
  <c r="Z21" i="7"/>
  <c r="Y22" i="7"/>
  <c r="Z22" i="7"/>
  <c r="Y23" i="7"/>
  <c r="Z23" i="7"/>
  <c r="Y6" i="7"/>
  <c r="Z6" i="7"/>
  <c r="Y7" i="7"/>
  <c r="Z7" i="7"/>
  <c r="Y8" i="7"/>
  <c r="Z8" i="7"/>
  <c r="Y9" i="7"/>
  <c r="Z9" i="7"/>
  <c r="Y10" i="7"/>
  <c r="Z10" i="7"/>
  <c r="Y11" i="7"/>
  <c r="Z11" i="7"/>
  <c r="Y12" i="7"/>
  <c r="Z12" i="7"/>
  <c r="Y13" i="7"/>
  <c r="Z13" i="7"/>
  <c r="Y14" i="7"/>
  <c r="Z14" i="7"/>
  <c r="Y15" i="7"/>
  <c r="Z15" i="7"/>
  <c r="Y16" i="7"/>
  <c r="Z16" i="7"/>
  <c r="AG6" i="7"/>
  <c r="AH6" i="7"/>
  <c r="AG7" i="7"/>
  <c r="AH7" i="7"/>
  <c r="AG8" i="7"/>
  <c r="AH8" i="7"/>
  <c r="AG9" i="7"/>
  <c r="AH9" i="7"/>
  <c r="AG10" i="7"/>
  <c r="AH10" i="7"/>
  <c r="AG11" i="7"/>
  <c r="AH11" i="7"/>
  <c r="AG12" i="7"/>
  <c r="AH12" i="7"/>
  <c r="AG13" i="7"/>
  <c r="AH13" i="7"/>
  <c r="AG14" i="7"/>
  <c r="AH14" i="7"/>
  <c r="AG15" i="7"/>
  <c r="AH15" i="7"/>
  <c r="AG16" i="7"/>
  <c r="AH16" i="7"/>
  <c r="AM6" i="7"/>
  <c r="AN6" i="7"/>
  <c r="AM7" i="7"/>
  <c r="AN7" i="7"/>
  <c r="AM8" i="7"/>
  <c r="AN8" i="7"/>
  <c r="AM9" i="7"/>
  <c r="AN9" i="7"/>
  <c r="AM10" i="7"/>
  <c r="AN10" i="7"/>
  <c r="AM11" i="7"/>
  <c r="AN11" i="7"/>
  <c r="AM12" i="7"/>
  <c r="AN12" i="7"/>
  <c r="AM13" i="7"/>
  <c r="AN13" i="7"/>
  <c r="AM14" i="7"/>
  <c r="AN14" i="7"/>
  <c r="AM15" i="7"/>
  <c r="AN15" i="7"/>
  <c r="AM16" i="7"/>
  <c r="AN16" i="7"/>
  <c r="AN5" i="7"/>
  <c r="AM5" i="7"/>
  <c r="AH5" i="7"/>
  <c r="AG5" i="7"/>
  <c r="Y5" i="7"/>
  <c r="Z5" i="7"/>
  <c r="AD1" i="5" l="1"/>
  <c r="AK2" i="7"/>
  <c r="AD2" i="7"/>
  <c r="V2" i="7"/>
  <c r="P2" i="7"/>
  <c r="J2" i="7"/>
  <c r="G1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AA20" i="7"/>
  <c r="AB20" i="7"/>
  <c r="AC20" i="7"/>
  <c r="AD20" i="7"/>
  <c r="AE20" i="7"/>
  <c r="AF20" i="7"/>
  <c r="AI20" i="7"/>
  <c r="AJ20" i="7"/>
  <c r="AK20" i="7"/>
  <c r="AL20" i="7"/>
  <c r="AO20" i="7"/>
  <c r="AP20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AA21" i="7"/>
  <c r="AB21" i="7"/>
  <c r="AC21" i="7"/>
  <c r="AD21" i="7"/>
  <c r="AE21" i="7"/>
  <c r="AF21" i="7"/>
  <c r="AI21" i="7"/>
  <c r="AJ21" i="7"/>
  <c r="AK21" i="7"/>
  <c r="AL21" i="7"/>
  <c r="AO21" i="7"/>
  <c r="AP21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AA22" i="7"/>
  <c r="AB22" i="7"/>
  <c r="AC22" i="7"/>
  <c r="AD22" i="7"/>
  <c r="AE22" i="7"/>
  <c r="AF22" i="7"/>
  <c r="AI22" i="7"/>
  <c r="AJ22" i="7"/>
  <c r="AK22" i="7"/>
  <c r="AL22" i="7"/>
  <c r="AO22" i="7"/>
  <c r="AP22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AA23" i="7"/>
  <c r="AB23" i="7"/>
  <c r="AC23" i="7"/>
  <c r="AD23" i="7"/>
  <c r="AE23" i="7"/>
  <c r="AF23" i="7"/>
  <c r="AI23" i="7"/>
  <c r="AJ23" i="7"/>
  <c r="AK23" i="7"/>
  <c r="AL23" i="7"/>
  <c r="AO23" i="7"/>
  <c r="AP23" i="7"/>
  <c r="D21" i="7"/>
  <c r="E21" i="7"/>
  <c r="F21" i="7"/>
  <c r="D22" i="7"/>
  <c r="E22" i="7"/>
  <c r="F22" i="7"/>
  <c r="D23" i="7"/>
  <c r="E23" i="7"/>
  <c r="F23" i="7"/>
  <c r="F20" i="7"/>
  <c r="E20" i="7"/>
  <c r="D20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AA6" i="7"/>
  <c r="AB6" i="7"/>
  <c r="AC6" i="7"/>
  <c r="AD6" i="7"/>
  <c r="AE6" i="7"/>
  <c r="AF6" i="7"/>
  <c r="AI6" i="7"/>
  <c r="AJ6" i="7"/>
  <c r="AK6" i="7"/>
  <c r="AL6" i="7"/>
  <c r="AO6" i="7"/>
  <c r="AP6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AA7" i="7"/>
  <c r="AB7" i="7"/>
  <c r="AC7" i="7"/>
  <c r="AD7" i="7"/>
  <c r="AE7" i="7"/>
  <c r="AF7" i="7"/>
  <c r="AI7" i="7"/>
  <c r="AJ7" i="7"/>
  <c r="AK7" i="7"/>
  <c r="AL7" i="7"/>
  <c r="AO7" i="7"/>
  <c r="AP7" i="7"/>
  <c r="G8" i="7"/>
  <c r="H8" i="7"/>
  <c r="I8" i="7"/>
  <c r="J8" i="7"/>
  <c r="K8" i="7"/>
  <c r="L8" i="7"/>
  <c r="M8" i="7"/>
  <c r="N8" i="7"/>
  <c r="O8" i="7"/>
  <c r="P8" i="7"/>
  <c r="Q8" i="7"/>
  <c r="R8" i="7"/>
  <c r="S8" i="7"/>
  <c r="T8" i="7"/>
  <c r="U8" i="7"/>
  <c r="V8" i="7"/>
  <c r="W8" i="7"/>
  <c r="X8" i="7"/>
  <c r="AA8" i="7"/>
  <c r="AB8" i="7"/>
  <c r="AC8" i="7"/>
  <c r="AD8" i="7"/>
  <c r="AE8" i="7"/>
  <c r="AF8" i="7"/>
  <c r="AI8" i="7"/>
  <c r="AJ8" i="7"/>
  <c r="AK8" i="7"/>
  <c r="AL8" i="7"/>
  <c r="AO8" i="7"/>
  <c r="AP8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X9" i="7"/>
  <c r="AA9" i="7"/>
  <c r="AB9" i="7"/>
  <c r="AC9" i="7"/>
  <c r="AD9" i="7"/>
  <c r="AE9" i="7"/>
  <c r="AF9" i="7"/>
  <c r="AI9" i="7"/>
  <c r="AJ9" i="7"/>
  <c r="AK9" i="7"/>
  <c r="AL9" i="7"/>
  <c r="AO9" i="7"/>
  <c r="AP9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X10" i="7"/>
  <c r="AA10" i="7"/>
  <c r="AB10" i="7"/>
  <c r="AC10" i="7"/>
  <c r="AD10" i="7"/>
  <c r="AE10" i="7"/>
  <c r="AF10" i="7"/>
  <c r="AI10" i="7"/>
  <c r="AJ10" i="7"/>
  <c r="AK10" i="7"/>
  <c r="AL10" i="7"/>
  <c r="AO10" i="7"/>
  <c r="AP10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X11" i="7"/>
  <c r="AA11" i="7"/>
  <c r="AB11" i="7"/>
  <c r="AC11" i="7"/>
  <c r="AD11" i="7"/>
  <c r="AE11" i="7"/>
  <c r="AF11" i="7"/>
  <c r="AI11" i="7"/>
  <c r="AJ11" i="7"/>
  <c r="AK11" i="7"/>
  <c r="AL11" i="7"/>
  <c r="AO11" i="7"/>
  <c r="AP11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AA12" i="7"/>
  <c r="AB12" i="7"/>
  <c r="AC12" i="7"/>
  <c r="AD12" i="7"/>
  <c r="AE12" i="7"/>
  <c r="AF12" i="7"/>
  <c r="AI12" i="7"/>
  <c r="AJ12" i="7"/>
  <c r="AK12" i="7"/>
  <c r="AL12" i="7"/>
  <c r="AO12" i="7"/>
  <c r="AP12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X13" i="7"/>
  <c r="AA13" i="7"/>
  <c r="AB13" i="7"/>
  <c r="AC13" i="7"/>
  <c r="AD13" i="7"/>
  <c r="AE13" i="7"/>
  <c r="AF13" i="7"/>
  <c r="AI13" i="7"/>
  <c r="AJ13" i="7"/>
  <c r="AK13" i="7"/>
  <c r="AL13" i="7"/>
  <c r="AO13" i="7"/>
  <c r="AP13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X14" i="7"/>
  <c r="AA14" i="7"/>
  <c r="AB14" i="7"/>
  <c r="AC14" i="7"/>
  <c r="AD14" i="7"/>
  <c r="AE14" i="7"/>
  <c r="AF14" i="7"/>
  <c r="AI14" i="7"/>
  <c r="AJ14" i="7"/>
  <c r="AK14" i="7"/>
  <c r="AL14" i="7"/>
  <c r="AO14" i="7"/>
  <c r="AP14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AA15" i="7"/>
  <c r="AB15" i="7"/>
  <c r="AC15" i="7"/>
  <c r="AD15" i="7"/>
  <c r="AE15" i="7"/>
  <c r="AF15" i="7"/>
  <c r="AI15" i="7"/>
  <c r="AJ15" i="7"/>
  <c r="AK15" i="7"/>
  <c r="AL15" i="7"/>
  <c r="AO15" i="7"/>
  <c r="AP15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AA16" i="7"/>
  <c r="AB16" i="7"/>
  <c r="AC16" i="7"/>
  <c r="AD16" i="7"/>
  <c r="AE16" i="7"/>
  <c r="AF16" i="7"/>
  <c r="AI16" i="7"/>
  <c r="AJ16" i="7"/>
  <c r="AK16" i="7"/>
  <c r="AL16" i="7"/>
  <c r="AO16" i="7"/>
  <c r="AP16" i="7"/>
  <c r="C6" i="7"/>
  <c r="D6" i="7"/>
  <c r="E6" i="7"/>
  <c r="F6" i="7"/>
  <c r="C7" i="7"/>
  <c r="D7" i="7"/>
  <c r="E7" i="7"/>
  <c r="F7" i="7"/>
  <c r="C8" i="7"/>
  <c r="D8" i="7"/>
  <c r="E8" i="7"/>
  <c r="F8" i="7"/>
  <c r="C9" i="7"/>
  <c r="D9" i="7"/>
  <c r="E9" i="7"/>
  <c r="F9" i="7"/>
  <c r="C10" i="7"/>
  <c r="D10" i="7"/>
  <c r="E10" i="7"/>
  <c r="F10" i="7"/>
  <c r="C11" i="7"/>
  <c r="D11" i="7"/>
  <c r="E11" i="7"/>
  <c r="F11" i="7"/>
  <c r="C12" i="7"/>
  <c r="D12" i="7"/>
  <c r="E12" i="7"/>
  <c r="F12" i="7"/>
  <c r="C13" i="7"/>
  <c r="D13" i="7"/>
  <c r="E13" i="7"/>
  <c r="F13" i="7"/>
  <c r="C14" i="7"/>
  <c r="D14" i="7"/>
  <c r="E14" i="7"/>
  <c r="F14" i="7"/>
  <c r="C15" i="7"/>
  <c r="D15" i="7"/>
  <c r="E15" i="7"/>
  <c r="F15" i="7"/>
  <c r="C16" i="7"/>
  <c r="D16" i="7"/>
  <c r="E16" i="7"/>
  <c r="F16" i="7"/>
  <c r="AP5" i="7"/>
  <c r="AO5" i="7"/>
  <c r="AL5" i="7"/>
  <c r="AK5" i="7"/>
  <c r="AJ5" i="7"/>
  <c r="AI5" i="7"/>
  <c r="AF5" i="7"/>
  <c r="AE5" i="7"/>
  <c r="AD5" i="7"/>
  <c r="AC5" i="7"/>
  <c r="AB5" i="7"/>
  <c r="AA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 l="1"/>
  <c r="I5" i="7"/>
  <c r="H5" i="7"/>
  <c r="G5" i="7"/>
  <c r="F5" i="7"/>
  <c r="E5" i="7"/>
  <c r="D5" i="7"/>
  <c r="C5" i="7"/>
  <c r="I21" i="5" l="1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D21" i="5" l="1"/>
  <c r="E21" i="5"/>
  <c r="F21" i="5"/>
  <c r="G21" i="5"/>
  <c r="H21" i="5"/>
  <c r="D22" i="5"/>
  <c r="E22" i="5"/>
  <c r="F22" i="5"/>
  <c r="G22" i="5"/>
  <c r="H22" i="5"/>
  <c r="D23" i="5"/>
  <c r="E23" i="5"/>
  <c r="F23" i="5"/>
  <c r="G23" i="5"/>
  <c r="H23" i="5"/>
  <c r="E20" i="5"/>
  <c r="F20" i="5"/>
  <c r="G20" i="5"/>
  <c r="H20" i="5"/>
  <c r="D20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6" i="5"/>
  <c r="H7" i="5"/>
  <c r="H8" i="5"/>
  <c r="H9" i="5"/>
  <c r="H10" i="5"/>
  <c r="H11" i="5"/>
  <c r="H12" i="5"/>
  <c r="H13" i="5"/>
  <c r="H14" i="5"/>
  <c r="H15" i="5"/>
  <c r="H16" i="5"/>
  <c r="H5" i="5"/>
  <c r="G6" i="5"/>
  <c r="G7" i="5"/>
  <c r="G8" i="5"/>
  <c r="G9" i="5"/>
  <c r="G10" i="5"/>
  <c r="G11" i="5"/>
  <c r="G12" i="5"/>
  <c r="G13" i="5"/>
  <c r="G14" i="5"/>
  <c r="G15" i="5"/>
  <c r="G16" i="5"/>
  <c r="G5" i="5"/>
  <c r="F6" i="5"/>
  <c r="F7" i="5"/>
  <c r="F8" i="5"/>
  <c r="F9" i="5"/>
  <c r="F10" i="5"/>
  <c r="F11" i="5"/>
  <c r="F12" i="5"/>
  <c r="F13" i="5"/>
  <c r="F14" i="5"/>
  <c r="F15" i="5"/>
  <c r="F16" i="5"/>
  <c r="F5" i="5"/>
  <c r="E6" i="5"/>
  <c r="E7" i="5"/>
  <c r="E8" i="5"/>
  <c r="E9" i="5"/>
  <c r="E10" i="5"/>
  <c r="E11" i="5"/>
  <c r="E12" i="5"/>
  <c r="E13" i="5"/>
  <c r="E14" i="5"/>
  <c r="E15" i="5"/>
  <c r="E16" i="5"/>
  <c r="E5" i="5"/>
  <c r="D6" i="5"/>
  <c r="D7" i="5"/>
  <c r="D8" i="5"/>
  <c r="D9" i="5"/>
  <c r="D10" i="5"/>
  <c r="D11" i="5"/>
  <c r="D12" i="5"/>
  <c r="D13" i="5"/>
  <c r="D14" i="5"/>
  <c r="D15" i="5"/>
  <c r="D16" i="5"/>
  <c r="D5" i="5"/>
  <c r="C6" i="5"/>
  <c r="C7" i="5"/>
  <c r="C8" i="5"/>
  <c r="C9" i="5"/>
  <c r="C10" i="5"/>
  <c r="C11" i="5"/>
  <c r="C12" i="5"/>
  <c r="C13" i="5"/>
  <c r="C14" i="5"/>
  <c r="C15" i="5"/>
  <c r="C16" i="5"/>
  <c r="C5" i="5"/>
  <c r="AF2" i="5"/>
  <c r="AA2" i="5"/>
  <c r="V2" i="5"/>
  <c r="P2" i="5"/>
  <c r="J2" i="5"/>
  <c r="H1" i="5"/>
  <c r="H17" i="5" l="1"/>
  <c r="G17" i="5"/>
  <c r="F17" i="5"/>
  <c r="E17" i="5"/>
  <c r="D17" i="5"/>
  <c r="E17" i="3"/>
  <c r="F17" i="3"/>
  <c r="G17" i="3"/>
  <c r="H17" i="3"/>
  <c r="I17" i="3"/>
  <c r="I17" i="5" s="1"/>
  <c r="J17" i="3"/>
  <c r="J17" i="5" s="1"/>
  <c r="K17" i="3"/>
  <c r="K17" i="5" s="1"/>
  <c r="L17" i="3"/>
  <c r="L17" i="5" s="1"/>
  <c r="M17" i="3"/>
  <c r="M17" i="5" s="1"/>
  <c r="N17" i="3"/>
  <c r="N17" i="5" s="1"/>
  <c r="O17" i="3"/>
  <c r="O17" i="5" s="1"/>
  <c r="P17" i="3"/>
  <c r="P17" i="5" s="1"/>
  <c r="Q17" i="3"/>
  <c r="Q17" i="5" s="1"/>
  <c r="R17" i="3"/>
  <c r="R17" i="5" s="1"/>
  <c r="S17" i="3"/>
  <c r="S17" i="5" s="1"/>
  <c r="T17" i="3"/>
  <c r="T17" i="5" s="1"/>
  <c r="U17" i="3"/>
  <c r="U17" i="5" s="1"/>
  <c r="V17" i="3"/>
  <c r="V17" i="5" s="1"/>
  <c r="W17" i="3"/>
  <c r="W17" i="5" s="1"/>
  <c r="X17" i="3"/>
  <c r="X17" i="5" s="1"/>
  <c r="Y17" i="3"/>
  <c r="Y17" i="5" s="1"/>
  <c r="Z17" i="3"/>
  <c r="Z17" i="5" s="1"/>
  <c r="AA17" i="3"/>
  <c r="AA17" i="5" s="1"/>
  <c r="AB17" i="3"/>
  <c r="AB17" i="5" s="1"/>
  <c r="AC17" i="3"/>
  <c r="AC17" i="5" s="1"/>
  <c r="AD17" i="3"/>
  <c r="AD17" i="5" s="1"/>
  <c r="AE17" i="3"/>
  <c r="AE17" i="5" s="1"/>
  <c r="AF17" i="3"/>
  <c r="AF17" i="5" s="1"/>
  <c r="AG17" i="3"/>
  <c r="AG17" i="5" s="1"/>
  <c r="AH17" i="3"/>
  <c r="AH17" i="5" s="1"/>
  <c r="D17" i="3"/>
  <c r="D17" i="1" l="1"/>
  <c r="D17" i="7" s="1"/>
  <c r="E17" i="1"/>
  <c r="E17" i="7" s="1"/>
  <c r="F17" i="1"/>
  <c r="F17" i="7" s="1"/>
  <c r="G17" i="1"/>
  <c r="G17" i="7" s="1"/>
  <c r="H17" i="1"/>
  <c r="H17" i="7" s="1"/>
  <c r="I17" i="1"/>
  <c r="I17" i="7" s="1"/>
  <c r="J17" i="1"/>
  <c r="J17" i="7" s="1"/>
  <c r="K17" i="1"/>
  <c r="K17" i="7" s="1"/>
  <c r="L17" i="1"/>
  <c r="L17" i="7" s="1"/>
  <c r="M17" i="1"/>
  <c r="M17" i="7" s="1"/>
  <c r="N17" i="1"/>
  <c r="N17" i="7" s="1"/>
  <c r="O17" i="1"/>
  <c r="O17" i="7" s="1"/>
  <c r="P17" i="1"/>
  <c r="P17" i="7" s="1"/>
  <c r="Q17" i="1"/>
  <c r="Q17" i="7" s="1"/>
  <c r="R17" i="1"/>
  <c r="R17" i="7" s="1"/>
  <c r="S17" i="1"/>
  <c r="T17" i="1"/>
  <c r="U17" i="1"/>
  <c r="V17" i="1"/>
  <c r="W17" i="1"/>
  <c r="X17" i="1"/>
  <c r="X17" i="7" s="1"/>
  <c r="Y17" i="1"/>
  <c r="Z17" i="1"/>
  <c r="AA17" i="1"/>
  <c r="AC17" i="7" s="1"/>
  <c r="AB17" i="1"/>
  <c r="AD17" i="7" s="1"/>
  <c r="AC17" i="1"/>
  <c r="AE17" i="7" s="1"/>
  <c r="AD17" i="1"/>
  <c r="AF17" i="7" s="1"/>
  <c r="AE17" i="1"/>
  <c r="AF17" i="1"/>
  <c r="AG17" i="1"/>
  <c r="AK17" i="7" s="1"/>
  <c r="AH17" i="1"/>
  <c r="AL17" i="7" s="1"/>
  <c r="AI17" i="1"/>
  <c r="AO17" i="7" s="1"/>
  <c r="AJ17" i="1"/>
  <c r="AP17" i="7" s="1"/>
  <c r="AI17" i="7" l="1"/>
  <c r="AM17" i="7"/>
  <c r="AA17" i="7"/>
  <c r="AG17" i="7"/>
  <c r="S17" i="7"/>
  <c r="Y17" i="7"/>
  <c r="AJ17" i="7"/>
  <c r="AN17" i="7"/>
  <c r="AB17" i="7"/>
  <c r="AH17" i="7"/>
  <c r="T17" i="7"/>
  <c r="Z17" i="7"/>
  <c r="U17" i="7"/>
  <c r="W17" i="7"/>
  <c r="V17" i="7"/>
</calcChain>
</file>

<file path=xl/sharedStrings.xml><?xml version="1.0" encoding="utf-8"?>
<sst xmlns="http://schemas.openxmlformats.org/spreadsheetml/2006/main" count="300" uniqueCount="96">
  <si>
    <t xml:space="preserve">رديف </t>
  </si>
  <si>
    <t xml:space="preserve">جمعيت بالاي 30 سال </t>
  </si>
  <si>
    <t xml:space="preserve">تعداد بيماران </t>
  </si>
  <si>
    <t xml:space="preserve">تعداد بيماران مراقبت شده توسط پزشك </t>
  </si>
  <si>
    <t>فشارخون بیشتر از 130/85</t>
  </si>
  <si>
    <t>BMI 25-30</t>
  </si>
  <si>
    <t>قندخون ناشتا 120تا140</t>
  </si>
  <si>
    <t>قندخون ناشتا بيش از 140</t>
  </si>
  <si>
    <t>قندخون دوساعته كمتراز 140</t>
  </si>
  <si>
    <t>قندخون دوساعته 160- 140</t>
  </si>
  <si>
    <t>قندخون دوساعته بيش از160</t>
  </si>
  <si>
    <t xml:space="preserve">   درمحدوده طبيعي ( كمتر از 7% )  HbA1c</t>
  </si>
  <si>
    <t xml:space="preserve">  ( 7 % - 10% )  HbA1c</t>
  </si>
  <si>
    <t>تعداد مبتلايان به عوارض (جديد)</t>
  </si>
  <si>
    <t xml:space="preserve">مرد </t>
  </si>
  <si>
    <t xml:space="preserve">زن </t>
  </si>
  <si>
    <t>مرد</t>
  </si>
  <si>
    <t>جمع</t>
  </si>
  <si>
    <t>امضاء</t>
  </si>
  <si>
    <t>فرم شماره 5 - گزارش  مراقبت از بيماران ديابتي</t>
  </si>
  <si>
    <t xml:space="preserve">25 &gt; BMI </t>
  </si>
  <si>
    <t>BMI &gt; 30</t>
  </si>
  <si>
    <t>نام و نام خانوادگی تهیه کننده :</t>
  </si>
  <si>
    <t>نام و نام خانوادگی مسئول واحد :</t>
  </si>
  <si>
    <t>قندخون ناشتا كمتراز 120</t>
  </si>
  <si>
    <t>طرح و اجرا : سید محسن مهری - دانشگاه علوم پزشکی  سبزوار - 09155715127</t>
  </si>
  <si>
    <t>نام و نام خانوادگی بهورزان</t>
  </si>
  <si>
    <t>تعداد روستا</t>
  </si>
  <si>
    <t xml:space="preserve">                                                                                     </t>
  </si>
  <si>
    <t xml:space="preserve">فصل تابستان </t>
  </si>
  <si>
    <t xml:space="preserve">فصل بهار </t>
  </si>
  <si>
    <t>فصل پاییز</t>
  </si>
  <si>
    <t xml:space="preserve">فصل زمستان </t>
  </si>
  <si>
    <t>سال :</t>
  </si>
  <si>
    <t></t>
  </si>
  <si>
    <t>نام مرکز :</t>
  </si>
  <si>
    <t>شهرستان :</t>
  </si>
  <si>
    <t>فصل بهار</t>
  </si>
  <si>
    <t>فصل تابستان</t>
  </si>
  <si>
    <t>فصل زمستان</t>
  </si>
  <si>
    <t>تعداد بیماران شناسایی شده جدید</t>
  </si>
  <si>
    <r>
      <t>فرم شماره 5 - گزارش  مراقبت از بيماران</t>
    </r>
    <r>
      <rPr>
        <sz val="22"/>
        <color rgb="FFFF0000"/>
        <rFont val="B Titr"/>
        <charset val="178"/>
      </rPr>
      <t xml:space="preserve"> فشار خونی</t>
    </r>
  </si>
  <si>
    <t xml:space="preserve">تعداد کل بيماران </t>
  </si>
  <si>
    <t>کل جمعیت</t>
  </si>
  <si>
    <t>تعداد بيماران مراقبت شده توسط بهورز</t>
  </si>
  <si>
    <r>
      <t xml:space="preserve">تعداد بيمارانی که مراقبت آنها </t>
    </r>
    <r>
      <rPr>
        <b/>
        <u/>
        <sz val="9"/>
        <color theme="1"/>
        <rFont val="B Yekan"/>
        <charset val="178"/>
      </rPr>
      <t xml:space="preserve">کامل </t>
    </r>
    <r>
      <rPr>
        <b/>
        <sz val="9"/>
        <color theme="1"/>
        <rFont val="B Yekan"/>
        <charset val="178"/>
      </rPr>
      <t>میباشد</t>
    </r>
  </si>
  <si>
    <t>تعداد بيمارانی که فشارخون کمتر از 140/90</t>
  </si>
  <si>
    <t xml:space="preserve">24/9 &gt; BMI </t>
  </si>
  <si>
    <t>BMI 25 -29/9</t>
  </si>
  <si>
    <t>تعداد بیماران ارجاع شده به پزشک متخصص</t>
  </si>
  <si>
    <t>تعداد مبتلايان به عوارض (جديد و قدیم )</t>
  </si>
  <si>
    <r>
      <t xml:space="preserve">تعداد بیمار مبتلا به </t>
    </r>
    <r>
      <rPr>
        <b/>
        <sz val="11"/>
        <color theme="1"/>
        <rFont val="B Yekan"/>
        <charset val="178"/>
      </rPr>
      <t xml:space="preserve">دیابت </t>
    </r>
  </si>
  <si>
    <t>نام خانه بهداشت</t>
  </si>
  <si>
    <t xml:space="preserve">ابتدا ردیف یا محدوده ای که می خواهیم کپی شود را انتخاب و سپس راست کلیک کرده و گزینه کپی را انتخاب می کنیم </t>
  </si>
  <si>
    <t>سپس در خانه همتراز محلی که می خواهیم داده ها به انجا انتقال داده شود راست کلیک کرده و گزینه paste special را انتخاب می کنیم و در پنجره ای که باز می شود کزینه values را انتخاب و سپس ok می کنیم . در این حالت فقط داده ها پیست میشوند و فرمول و فرمت خانه مرجع به محل جدید انتقال داده نمی شود .</t>
  </si>
  <si>
    <t>از درگ کردن اعداد نیز خودداری شود و اطلاعات هر خانه جداگانه وارد شود .</t>
  </si>
  <si>
    <t xml:space="preserve"> </t>
  </si>
  <si>
    <t>شیوع بيماری در 100 نفر بالای 30 سال</t>
  </si>
  <si>
    <t>درصد بيماران مراقبت شده توسط بهورز</t>
  </si>
  <si>
    <t xml:space="preserve">درصد بيماران مراقبت شده توسط پزشك </t>
  </si>
  <si>
    <t>درصد بيمارانی که مراقبت آنها کامل میباشد</t>
  </si>
  <si>
    <t>درصد بيمارانی که فشارخون کمتر از 140/90</t>
  </si>
  <si>
    <t xml:space="preserve">درصد           24/9 &gt; BMI </t>
  </si>
  <si>
    <t>درصد            BMI 25 -29/9</t>
  </si>
  <si>
    <t>درصد بیماران ارجاع شده به پزشک متخصص</t>
  </si>
  <si>
    <t>درصد مبتلايان به عوارض (جديد)</t>
  </si>
  <si>
    <t>درصد مبتلايان به عوارض (جديد و قدیم )</t>
  </si>
  <si>
    <t xml:space="preserve">درصد بیمار مبتلا به دیابت </t>
  </si>
  <si>
    <t>درصد بیماران شناسایی شده جدید در بالای 30 سال</t>
  </si>
  <si>
    <r>
      <t xml:space="preserve">شاخص های استخراج شده از فرم شماره 5 - گزارش  مراقبت از بيماران </t>
    </r>
    <r>
      <rPr>
        <sz val="22"/>
        <color rgb="FFFF0000"/>
        <rFont val="B Titr"/>
        <charset val="178"/>
      </rPr>
      <t>فشار خونی</t>
    </r>
  </si>
  <si>
    <t>درصد     BMI &gt; 30</t>
  </si>
  <si>
    <t>شیوع بیماری در 100 نفر</t>
  </si>
  <si>
    <t xml:space="preserve">    درصد بیمارانی که        BMI 25-30  دارند</t>
  </si>
  <si>
    <t>درصد بیمارانی که قندخون ناشتا كمتراز 120 دارند</t>
  </si>
  <si>
    <t>درصد بیمارانی که قندخون ناشتا 120تا140 دارند</t>
  </si>
  <si>
    <t>درصد بیمارانی که قندخون ناشتا بيش از 140 دارند</t>
  </si>
  <si>
    <t>درصد بیمارانی که قندخون دوساعته كمتراز 140 دارند</t>
  </si>
  <si>
    <t>درصد بیمارانی که قندخون دوساعته 160- 140 دارند</t>
  </si>
  <si>
    <t>درصد بیمارانی که قندخون دوساعته بيش از160 دارند</t>
  </si>
  <si>
    <t xml:space="preserve">درصد بیمارانی که   HbA1c ( كمتر از 7% ) دارند </t>
  </si>
  <si>
    <t>درصد بیمارانی که HbA1c  ( 7 % - 10% )  دارند</t>
  </si>
  <si>
    <r>
      <t xml:space="preserve">شاخص های استخراج شده از فرم شماره 5 - گزارش  مراقبت از </t>
    </r>
    <r>
      <rPr>
        <sz val="26"/>
        <color rgb="FF00B0F0"/>
        <rFont val="B Titr"/>
        <charset val="178"/>
      </rPr>
      <t>بيماران ديابتي</t>
    </r>
  </si>
  <si>
    <r>
      <rPr>
        <sz val="14"/>
        <color theme="1"/>
        <rFont val="B Titr"/>
        <charset val="178"/>
      </rPr>
      <t>راهنما :</t>
    </r>
    <r>
      <rPr>
        <sz val="14"/>
        <color theme="1"/>
        <rFont val="B Zar"/>
        <charset val="178"/>
      </rPr>
      <t xml:space="preserve">
این فرم برای ثبت داده ها و استخراج شاخص های برنامه فشار خون و  دیابت طراحی شده است . پس از ثبت داده ها در شیت های بعدی شاخص ها بصورت هوشمند محاسبه خواهند شد و  نیاز به ورود هیچ داده ای نیست . در این فرم داده هایی که با هم همخوانی باید داشته باشد چک شده و در صورت عدم همخوانی سلول مربوطه به رنگ صورتی یا قرمز تغییر رنگ میدهد که باید اصلاح شود . فرمی را بایستی به ستاد ارسال نمود که هیچ گونه خانه قرمز یا صورتی رنگی نداشته باشد . چون در این فرم از فرمول ها  و فرمت ها و ... خاصی استفاده شده است باید در وارد کردن داده ها دقت لازم به عمل آید تا از به هم ریختگی فرم جلوگیری شود و چون بیشترین اشکال در کپی و پیست کردن داده ها ایجاد می شود (بدلیل اینکه هر خانه هم فرمول و هم فرمت خاص خود را دارد واگر در پیست کردن داده ها دقت نشود ممکن است همخوانی ها و فرمولها از بین برود یا تغییر کند) نحوه درست این کار را بصورت تصویری شرح داده می شود  :
</t>
    </r>
  </si>
  <si>
    <t>تهیه و تنظیم : سید محسن مهری - کارشناس برنامه دیابت و فشار خون دانشگاه سبزوار - 09155715127</t>
  </si>
  <si>
    <t>استخراج شاخص : سید محسن مهری - کارشناس برنامه دیابت دانشگاه علوم پزشکی  سبزوار</t>
  </si>
  <si>
    <t>برای تکمیل مشخصات، نقطه چین ها را انتخاب و داده خود را وارد نمایید و برای مشخص کردن فصل مربوطه هم فقط یک بار بر روی سلولی که در مقابل نام فصل قراردارد و داخل آن یک مربع است چپ کلیک کرده و سپس کلید Shift و * (شیفت+ستاره)  را همزمان فشار دهید تا مربع به یک شکل توپُِر تغییر یابد. تکمیل مشخصات تکمیل کننده فرم و مسئول واحد نیز الزامی است .</t>
  </si>
  <si>
    <t>نکات مهم :</t>
  </si>
  <si>
    <t>فرم ها پس از تکمیل پرینت گرفته شده و پس از امضاء در بایگانی مرکز نگهداری شود و شاخص ها نیز بررسی و  برنامه ریزی های لازم انجام شود.</t>
  </si>
  <si>
    <t>استخراج شاخص : سید محسن مهری - کارشناس برنامه فشار خون - دانشگاه علوم پزشکی  سبزوار</t>
  </si>
  <si>
    <t>درصد بیمارانی که   HbA1c انجام داده اند</t>
  </si>
  <si>
    <t>درصد بیمارانی که قندخون دوساعته انجام داده اند</t>
  </si>
  <si>
    <t xml:space="preserve">    درصد بیمارانی که     BMI &gt; 30  دارند</t>
  </si>
  <si>
    <t xml:space="preserve">      درصد بیمارانی که  25 &gt; BMI  دارند</t>
  </si>
  <si>
    <t>درصد بیمارانی که فشارخون بیشتر از 130/85  دارند</t>
  </si>
  <si>
    <t>درصد بیمارانی که قندخون ناشتا انجام داده اند</t>
  </si>
  <si>
    <t>ver:4.1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</si>
</sst>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>
    <font>
      <sz val="11"/>
      <color theme="1"/>
      <name val="Calibri"/>
      <family val="2"/>
      <charset val="178"/>
      <scheme val="minor"/>
    </font>
    <font>
      <b/>
      <sz val="10"/>
      <color theme="1"/>
      <name val="B Yekan"/>
      <charset val="178"/>
    </font>
    <font>
      <b/>
      <sz val="9"/>
      <color theme="1"/>
      <name val="B Yekan"/>
      <charset val="178"/>
    </font>
    <font>
      <b/>
      <sz val="12"/>
      <color theme="1"/>
      <name val="Calibri"/>
      <family val="2"/>
      <charset val="178"/>
      <scheme val="minor"/>
    </font>
    <font>
      <b/>
      <sz val="12"/>
      <color theme="1"/>
      <name val="B Yekan"/>
      <charset val="178"/>
    </font>
    <font>
      <sz val="16"/>
      <color theme="1"/>
      <name val="B Titr"/>
      <charset val="178"/>
    </font>
    <font>
      <sz val="18"/>
      <color theme="1"/>
      <name val="B Titr"/>
      <charset val="178"/>
    </font>
    <font>
      <sz val="14"/>
      <color theme="1"/>
      <name val="B Yekan"/>
      <charset val="178"/>
    </font>
    <font>
      <b/>
      <sz val="14"/>
      <color theme="1"/>
      <name val="B Yekan"/>
      <charset val="178"/>
    </font>
    <font>
      <b/>
      <sz val="14"/>
      <name val="B Yekan"/>
      <charset val="178"/>
    </font>
    <font>
      <sz val="16"/>
      <color theme="1"/>
      <name val="Calibri"/>
      <family val="2"/>
      <charset val="178"/>
      <scheme val="minor"/>
    </font>
    <font>
      <sz val="16"/>
      <color theme="1"/>
      <name val="B Zar"/>
      <charset val="178"/>
    </font>
    <font>
      <sz val="11"/>
      <color theme="1"/>
      <name val="B Yekan"/>
      <charset val="178"/>
    </font>
    <font>
      <sz val="11"/>
      <color theme="1"/>
      <name val="B Zar"/>
      <charset val="178"/>
    </font>
    <font>
      <sz val="16"/>
      <color theme="1"/>
      <name val="B Yekan"/>
      <charset val="178"/>
    </font>
    <font>
      <sz val="22"/>
      <color theme="1"/>
      <name val="B Titr"/>
      <charset val="178"/>
    </font>
    <font>
      <sz val="20"/>
      <color theme="1"/>
      <name val="B Titr"/>
      <charset val="178"/>
    </font>
    <font>
      <sz val="20"/>
      <color theme="1"/>
      <name val="Calibri"/>
      <family val="2"/>
      <charset val="178"/>
      <scheme val="minor"/>
    </font>
    <font>
      <sz val="22"/>
      <color theme="1"/>
      <name val="Calibri"/>
      <family val="2"/>
      <charset val="178"/>
      <scheme val="minor"/>
    </font>
    <font>
      <sz val="26"/>
      <color theme="1"/>
      <name val="B Titr"/>
      <charset val="178"/>
    </font>
    <font>
      <sz val="26"/>
      <color theme="1"/>
      <name val="Calibri"/>
      <family val="2"/>
      <charset val="178"/>
      <scheme val="minor"/>
    </font>
    <font>
      <sz val="22"/>
      <color theme="1"/>
      <name val="Webdings"/>
      <family val="1"/>
      <charset val="2"/>
    </font>
    <font>
      <b/>
      <sz val="16"/>
      <color theme="1"/>
      <name val="B Yekan"/>
      <charset val="178"/>
    </font>
    <font>
      <b/>
      <sz val="18"/>
      <color theme="1"/>
      <name val="B Yekan"/>
      <charset val="178"/>
    </font>
    <font>
      <sz val="22"/>
      <color rgb="FFFF0000"/>
      <name val="B Titr"/>
      <charset val="178"/>
    </font>
    <font>
      <b/>
      <u/>
      <sz val="9"/>
      <color theme="1"/>
      <name val="B Yekan"/>
      <charset val="178"/>
    </font>
    <font>
      <b/>
      <sz val="11"/>
      <color theme="1"/>
      <name val="B Yekan"/>
      <charset val="178"/>
    </font>
    <font>
      <sz val="16"/>
      <color theme="0"/>
      <name val="B Yekan"/>
      <charset val="178"/>
    </font>
    <font>
      <sz val="11"/>
      <color rgb="FF00B0F0"/>
      <name val="B Zar"/>
      <charset val="178"/>
    </font>
    <font>
      <sz val="18"/>
      <color theme="0"/>
      <name val="B Yekan"/>
      <charset val="178"/>
    </font>
    <font>
      <sz val="22"/>
      <color theme="1"/>
      <name val="B Yekan"/>
      <charset val="178"/>
    </font>
    <font>
      <sz val="18"/>
      <color theme="1"/>
      <name val="B Yekan"/>
      <charset val="178"/>
    </font>
    <font>
      <sz val="24"/>
      <color theme="1"/>
      <name val="B Yekan"/>
      <charset val="178"/>
    </font>
    <font>
      <sz val="14"/>
      <color theme="1"/>
      <name val="B Zar"/>
      <charset val="178"/>
    </font>
    <font>
      <sz val="14"/>
      <color theme="1"/>
      <name val="B Titr"/>
      <charset val="178"/>
    </font>
    <font>
      <sz val="14"/>
      <color rgb="FFFFFF00"/>
      <name val="Calibri"/>
      <family val="2"/>
      <charset val="178"/>
      <scheme val="minor"/>
    </font>
    <font>
      <sz val="26"/>
      <color rgb="FF00B0F0"/>
      <name val="B Titr"/>
      <charset val="178"/>
    </font>
    <font>
      <b/>
      <sz val="15"/>
      <color theme="1"/>
      <name val="B Yekan"/>
      <charset val="178"/>
    </font>
    <font>
      <b/>
      <sz val="15"/>
      <name val="B Yekan"/>
      <charset val="178"/>
    </font>
    <font>
      <sz val="15"/>
      <color rgb="FFFFFF00"/>
      <name val="Calibri"/>
      <family val="2"/>
      <scheme val="minor"/>
    </font>
    <font>
      <sz val="12"/>
      <color theme="1"/>
      <name val="B Yekan"/>
      <charset val="178"/>
    </font>
    <font>
      <b/>
      <sz val="14"/>
      <color rgb="FFFF0000"/>
      <name val="B Zar"/>
      <charset val="178"/>
    </font>
    <font>
      <b/>
      <sz val="20"/>
      <color theme="1"/>
      <name val="B Yekan"/>
      <charset val="178"/>
    </font>
    <font>
      <sz val="12"/>
      <color rgb="FFC00000"/>
      <name val="B Yekan"/>
      <charset val="178"/>
    </font>
  </fonts>
  <fills count="17">
    <fill>
      <patternFill patternType="none"/>
    </fill>
    <fill>
      <patternFill patternType="gray125"/>
    </fill>
    <fill>
      <patternFill patternType="solid">
        <fgColor rgb="FFFFFBF7"/>
        <bgColor indexed="64"/>
      </patternFill>
    </fill>
    <fill>
      <patternFill patternType="solid">
        <fgColor rgb="FFEDF6F9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rgb="FFEAF1FA"/>
        <bgColor indexed="64"/>
      </patternFill>
    </fill>
    <fill>
      <patternFill patternType="solid">
        <fgColor rgb="FFF0F5E7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3">
    <border>
      <left/>
      <right/>
      <top/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medium">
        <color indexed="64"/>
      </bottom>
      <diagonal/>
    </border>
    <border>
      <left style="thick">
        <color rgb="FF0070C0"/>
      </left>
      <right style="thick">
        <color rgb="FF0070C0"/>
      </right>
      <top style="medium">
        <color indexed="64"/>
      </top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thick">
        <color theme="4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 style="thick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70C0"/>
      </left>
      <right/>
      <top/>
      <bottom style="thick">
        <color theme="4"/>
      </bottom>
      <diagonal/>
    </border>
    <border>
      <left/>
      <right style="thick">
        <color rgb="FF0070C0"/>
      </right>
      <top/>
      <bottom style="thick">
        <color theme="4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 style="medium">
        <color theme="1" tint="4.9989318521683403E-2"/>
      </left>
      <right/>
      <top/>
      <bottom style="thick">
        <color theme="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0070C0"/>
      </left>
      <right/>
      <top/>
      <bottom/>
      <diagonal/>
    </border>
    <border>
      <left style="thick">
        <color rgb="FFFF0000"/>
      </left>
      <right style="thick">
        <color rgb="FF0070C0"/>
      </right>
      <top style="thick">
        <color rgb="FFFF0000"/>
      </top>
      <bottom style="thick">
        <color rgb="FFFF0000"/>
      </bottom>
      <diagonal/>
    </border>
    <border>
      <left style="thick">
        <color rgb="FF0070C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0070C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0070C0"/>
      </right>
      <top style="thick">
        <color rgb="FFFF0000"/>
      </top>
      <bottom/>
      <diagonal/>
    </border>
    <border>
      <left style="thick">
        <color rgb="FF0070C0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theme="3" tint="0.39997558519241921"/>
      </left>
      <right style="thick">
        <color rgb="FF0070C0"/>
      </right>
      <top style="thick">
        <color theme="3" tint="0.39997558519241921"/>
      </top>
      <bottom style="thick">
        <color theme="3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theme="3" tint="0.39997558519241921"/>
      </bottom>
      <diagonal/>
    </border>
    <border>
      <left style="thick">
        <color rgb="FF0070C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 style="medium">
        <color theme="1" tint="4.9989318521683403E-2"/>
      </right>
      <top/>
      <bottom style="thick">
        <color rgb="FFFF0000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 style="thick">
        <color rgb="FFFF0000"/>
      </bottom>
      <diagonal/>
    </border>
    <border>
      <left style="medium">
        <color theme="1" tint="4.9989318521683403E-2"/>
      </left>
      <right/>
      <top/>
      <bottom style="thick">
        <color rgb="FFFF0000"/>
      </bottom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indexed="64"/>
      </top>
      <bottom style="thick">
        <color rgb="FFFF0000"/>
      </bottom>
      <diagonal/>
    </border>
    <border>
      <left/>
      <right/>
      <top/>
      <bottom style="thick">
        <color theme="3" tint="0.39997558519241921"/>
      </bottom>
      <diagonal/>
    </border>
    <border>
      <left style="medium">
        <color indexed="64"/>
      </left>
      <right style="thick">
        <color theme="3" tint="0.39997558519241921"/>
      </right>
      <top style="thick">
        <color theme="3" tint="0.39997558519241921"/>
      </top>
      <bottom style="thick">
        <color indexed="64"/>
      </bottom>
      <diagonal/>
    </border>
    <border>
      <left style="medium">
        <color indexed="64"/>
      </left>
      <right style="thick">
        <color theme="3" tint="0.3999755851924192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theme="1" tint="4.9989318521683403E-2"/>
      </right>
      <top/>
      <bottom style="thick">
        <color theme="3" tint="0.39997558519241921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 style="thick">
        <color theme="3" tint="0.39997558519241921"/>
      </bottom>
      <diagonal/>
    </border>
    <border>
      <left style="medium">
        <color theme="1" tint="4.9989318521683403E-2"/>
      </left>
      <right/>
      <top/>
      <bottom style="thick">
        <color theme="3" tint="0.39997558519241921"/>
      </bottom>
      <diagonal/>
    </border>
    <border>
      <left style="medium">
        <color indexed="64"/>
      </left>
      <right style="thick">
        <color theme="3" tint="0.39997558519241921"/>
      </right>
      <top style="thick">
        <color indexed="64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/>
      <diagonal/>
    </border>
    <border>
      <left/>
      <right style="medium">
        <color indexed="64"/>
      </right>
      <top style="medium">
        <color indexed="64"/>
      </top>
      <bottom style="thick">
        <color theme="3" tint="0.39997558519241921"/>
      </bottom>
      <diagonal/>
    </border>
    <border>
      <left style="thick">
        <color rgb="FFFF0000"/>
      </left>
      <right/>
      <top style="thick">
        <color rgb="FFFF0000"/>
      </top>
      <bottom style="medium">
        <color indexed="64"/>
      </bottom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medium">
        <color indexed="64"/>
      </left>
      <right style="thick">
        <color theme="1"/>
      </right>
      <top style="thick">
        <color theme="3" tint="0.39997558519241921"/>
      </top>
      <bottom style="medium">
        <color indexed="64"/>
      </bottom>
      <diagonal/>
    </border>
    <border>
      <left style="medium">
        <color indexed="64"/>
      </left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thick">
        <color rgb="FF0070C0"/>
      </left>
      <right style="thick">
        <color theme="1"/>
      </right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rgb="FF0070C0"/>
      </left>
      <right style="thick">
        <color theme="1"/>
      </right>
      <top style="thick">
        <color rgb="FF0070C0"/>
      </top>
      <bottom style="thick">
        <color theme="3" tint="0.39997558519241921"/>
      </bottom>
      <diagonal/>
    </border>
    <border>
      <left style="thick">
        <color rgb="FFFF0000"/>
      </left>
      <right style="thick">
        <color theme="1"/>
      </right>
      <top style="thick">
        <color rgb="FFFF0000"/>
      </top>
      <bottom style="thick">
        <color rgb="FFFF0000"/>
      </bottom>
      <diagonal/>
    </border>
    <border>
      <left style="thick">
        <color rgb="FF0070C0"/>
      </left>
      <right style="thick">
        <color theme="1"/>
      </right>
      <top style="thick">
        <color rgb="FFFF0000"/>
      </top>
      <bottom style="thick">
        <color rgb="FFFF0000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thick">
        <color rgb="FFFF0000"/>
      </bottom>
      <diagonal/>
    </border>
    <border>
      <left/>
      <right style="thick">
        <color indexed="64"/>
      </right>
      <top style="medium">
        <color theme="1" tint="4.9989318521683403E-2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ck">
        <color rgb="FF0070C0"/>
      </top>
      <bottom style="thick">
        <color theme="3" tint="0.39997558519241921"/>
      </bottom>
      <diagonal/>
    </border>
    <border>
      <left style="thick">
        <color rgb="FF0070C0"/>
      </left>
      <right style="thick">
        <color theme="3" tint="0.39997558519241921"/>
      </right>
      <top/>
      <bottom style="thick">
        <color rgb="FF0070C0"/>
      </bottom>
      <diagonal/>
    </border>
    <border>
      <left style="thick">
        <color rgb="FF0070C0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ck">
        <color rgb="FF0070C0"/>
      </right>
      <top style="thick">
        <color theme="4"/>
      </top>
      <bottom style="thick">
        <color theme="4"/>
      </bottom>
      <diagonal/>
    </border>
    <border>
      <left style="thick">
        <color rgb="FF0070C0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0070C0"/>
      </right>
      <top/>
      <bottom style="thick">
        <color rgb="FFFF0000"/>
      </bottom>
      <diagonal/>
    </border>
    <border>
      <left/>
      <right/>
      <top/>
      <bottom style="thick">
        <color theme="4"/>
      </bottom>
      <diagonal/>
    </border>
    <border>
      <left style="medium">
        <color theme="1" tint="4.9989318521683403E-2"/>
      </left>
      <right style="thick">
        <color rgb="FFFF0000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 style="thick">
        <color rgb="FFFF0000"/>
      </right>
      <top style="thick">
        <color rgb="FFFF0000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thick">
        <color rgb="FFFF0000"/>
      </right>
      <top style="medium">
        <color theme="1" tint="4.9989318521683403E-2"/>
      </top>
      <bottom style="thick">
        <color rgb="FFFF0000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thick">
        <color rgb="FFFF0000"/>
      </top>
      <bottom style="medium">
        <color indexed="64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1" tint="4.9989318521683403E-2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 tint="4.9989318521683403E-2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ck">
        <color theme="4"/>
      </right>
      <top style="thick">
        <color rgb="FF0070C0"/>
      </top>
      <bottom style="medium">
        <color theme="1" tint="4.9989318521683403E-2"/>
      </bottom>
      <diagonal/>
    </border>
    <border>
      <left style="medium">
        <color theme="1" tint="4.9989318521683403E-2"/>
      </left>
      <right style="thick">
        <color theme="4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 style="thick">
        <color theme="4"/>
      </right>
      <top style="medium">
        <color theme="1" tint="4.9989318521683403E-2"/>
      </top>
      <bottom style="thick">
        <color theme="4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thick">
        <color theme="4"/>
      </bottom>
      <diagonal/>
    </border>
    <border>
      <left/>
      <right style="medium">
        <color theme="1" tint="4.9989318521683403E-2"/>
      </right>
      <top style="medium">
        <color theme="1" tint="4.9989318521683403E-2"/>
      </top>
      <bottom style="thick">
        <color theme="4"/>
      </bottom>
      <diagonal/>
    </border>
    <border>
      <left style="thick">
        <color rgb="FF0070C0"/>
      </left>
      <right style="medium">
        <color indexed="64"/>
      </right>
      <top style="medium">
        <color indexed="64"/>
      </top>
      <bottom style="thick">
        <color theme="4"/>
      </bottom>
      <diagonal/>
    </border>
    <border>
      <left style="medium">
        <color theme="1" tint="4.9989318521683403E-2"/>
      </left>
      <right style="thick">
        <color theme="4"/>
      </right>
      <top style="thick">
        <color theme="4"/>
      </top>
      <bottom style="medium">
        <color theme="1" tint="4.9989318521683403E-2"/>
      </bottom>
      <diagonal/>
    </border>
    <border>
      <left style="medium">
        <color indexed="64"/>
      </left>
      <right style="medium">
        <color theme="1" tint="4.9989318521683403E-2"/>
      </right>
      <top style="medium">
        <color theme="1" tint="4.9989318521683403E-2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/>
      <bottom style="thick">
        <color theme="4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</borders>
  <cellStyleXfs count="1">
    <xf numFmtId="0" fontId="0" fillId="0" borderId="0"/>
  </cellStyleXfs>
  <cellXfs count="341">
    <xf numFmtId="0" fontId="0" fillId="0" borderId="0" xfId="0"/>
    <xf numFmtId="0" fontId="0" fillId="0" borderId="0" xfId="0" applyProtection="1">
      <protection hidden="1"/>
    </xf>
    <xf numFmtId="1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2" fontId="4" fillId="0" borderId="3" xfId="0" applyNumberFormat="1" applyFont="1" applyBorder="1" applyAlignment="1" applyProtection="1">
      <alignment horizontal="center" vertical="center"/>
      <protection hidden="1"/>
    </xf>
    <xf numFmtId="2" fontId="4" fillId="0" borderId="41" xfId="0" applyNumberFormat="1" applyFont="1" applyBorder="1" applyAlignment="1" applyProtection="1">
      <alignment horizontal="center" vertical="center"/>
      <protection hidden="1"/>
    </xf>
    <xf numFmtId="2" fontId="4" fillId="0" borderId="70" xfId="0" applyNumberFormat="1" applyFont="1" applyBorder="1" applyAlignment="1" applyProtection="1">
      <alignment horizontal="center"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1" fontId="9" fillId="8" borderId="9" xfId="0" applyNumberFormat="1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1" fontId="9" fillId="0" borderId="11" xfId="0" applyNumberFormat="1" applyFont="1" applyFill="1" applyBorder="1" applyAlignment="1" applyProtection="1">
      <alignment horizontal="center" vertical="center"/>
      <protection hidden="1"/>
    </xf>
    <xf numFmtId="1" fontId="9" fillId="0" borderId="12" xfId="0" applyNumberFormat="1" applyFont="1" applyFill="1" applyBorder="1" applyAlignment="1" applyProtection="1">
      <alignment horizontal="center" vertical="center"/>
      <protection hidden="1"/>
    </xf>
    <xf numFmtId="1" fontId="9" fillId="0" borderId="18" xfId="0" applyNumberFormat="1" applyFont="1" applyFill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right" vertical="center"/>
      <protection locked="0" hidden="1"/>
    </xf>
    <xf numFmtId="1" fontId="9" fillId="8" borderId="9" xfId="0" applyNumberFormat="1" applyFont="1" applyFill="1" applyBorder="1" applyAlignment="1" applyProtection="1">
      <alignment horizontal="center" vertical="center"/>
      <protection locked="0" hidden="1"/>
    </xf>
    <xf numFmtId="1" fontId="8" fillId="0" borderId="8" xfId="0" applyNumberFormat="1" applyFont="1" applyFill="1" applyBorder="1" applyAlignment="1" applyProtection="1">
      <alignment horizontal="center" vertical="center"/>
      <protection locked="0" hidden="1"/>
    </xf>
    <xf numFmtId="1" fontId="8" fillId="7" borderId="8" xfId="0" applyNumberFormat="1" applyFont="1" applyFill="1" applyBorder="1" applyAlignment="1" applyProtection="1">
      <alignment horizontal="center" vertical="center"/>
      <protection locked="0" hidden="1"/>
    </xf>
    <xf numFmtId="1" fontId="8" fillId="6" borderId="8" xfId="0" applyNumberFormat="1" applyFont="1" applyFill="1" applyBorder="1" applyAlignment="1" applyProtection="1">
      <alignment horizontal="center" vertical="center"/>
      <protection locked="0" hidden="1"/>
    </xf>
    <xf numFmtId="1" fontId="8" fillId="2" borderId="8" xfId="0" applyNumberFormat="1" applyFont="1" applyFill="1" applyBorder="1" applyAlignment="1" applyProtection="1">
      <alignment horizontal="center" vertical="center"/>
      <protection locked="0" hidden="1"/>
    </xf>
    <xf numFmtId="1" fontId="8" fillId="3" borderId="8" xfId="0" applyNumberFormat="1" applyFont="1" applyFill="1" applyBorder="1" applyAlignment="1" applyProtection="1">
      <alignment horizontal="center" vertical="center"/>
      <protection locked="0" hidden="1"/>
    </xf>
    <xf numFmtId="1" fontId="8" fillId="4" borderId="8" xfId="0" applyNumberFormat="1" applyFont="1" applyFill="1" applyBorder="1" applyAlignment="1" applyProtection="1">
      <alignment horizontal="center" vertical="center"/>
      <protection locked="0" hidden="1"/>
    </xf>
    <xf numFmtId="1" fontId="8" fillId="5" borderId="8" xfId="0" applyNumberFormat="1" applyFont="1" applyFill="1" applyBorder="1" applyAlignment="1" applyProtection="1">
      <alignment horizontal="center" vertical="center"/>
      <protection locked="0" hidden="1"/>
    </xf>
    <xf numFmtId="1" fontId="8" fillId="0" borderId="16" xfId="0" applyNumberFormat="1" applyFont="1" applyFill="1" applyBorder="1" applyAlignment="1" applyProtection="1">
      <alignment horizontal="center" vertical="center"/>
      <protection locked="0" hidden="1"/>
    </xf>
    <xf numFmtId="1" fontId="8" fillId="0" borderId="40" xfId="0" applyNumberFormat="1" applyFont="1" applyFill="1" applyBorder="1" applyAlignment="1" applyProtection="1">
      <alignment horizontal="center" vertical="center"/>
      <protection locked="0" hidden="1"/>
    </xf>
    <xf numFmtId="1" fontId="8" fillId="0" borderId="13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3" xfId="0" applyFont="1" applyBorder="1" applyAlignment="1" applyProtection="1">
      <alignment horizontal="right" vertical="center" wrapText="1"/>
      <protection locked="0" hidden="1"/>
    </xf>
    <xf numFmtId="0" fontId="7" fillId="0" borderId="76" xfId="0" applyFont="1" applyBorder="1" applyAlignment="1" applyProtection="1">
      <alignment horizontal="right" vertical="center" wrapText="1"/>
      <protection locked="0" hidden="1"/>
    </xf>
    <xf numFmtId="0" fontId="28" fillId="12" borderId="67" xfId="0" applyFont="1" applyFill="1" applyBorder="1" applyProtection="1">
      <protection hidden="1"/>
    </xf>
    <xf numFmtId="0" fontId="3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13" fillId="12" borderId="53" xfId="0" applyFont="1" applyFill="1" applyBorder="1" applyProtection="1">
      <protection hidden="1"/>
    </xf>
    <xf numFmtId="0" fontId="13" fillId="12" borderId="54" xfId="0" applyFont="1" applyFill="1" applyBorder="1" applyProtection="1">
      <protection hidden="1"/>
    </xf>
    <xf numFmtId="0" fontId="13" fillId="12" borderId="58" xfId="0" applyFont="1" applyFill="1" applyBorder="1" applyProtection="1">
      <protection hidden="1"/>
    </xf>
    <xf numFmtId="1" fontId="9" fillId="8" borderId="55" xfId="0" applyNumberFormat="1" applyFont="1" applyFill="1" applyBorder="1" applyAlignment="1" applyProtection="1">
      <alignment horizontal="center" vertical="center"/>
      <protection locked="0" hidden="1"/>
    </xf>
    <xf numFmtId="1" fontId="8" fillId="0" borderId="56" xfId="0" applyNumberFormat="1" applyFont="1" applyFill="1" applyBorder="1" applyAlignment="1" applyProtection="1">
      <alignment horizontal="center" vertical="center"/>
      <protection locked="0" hidden="1"/>
    </xf>
    <xf numFmtId="1" fontId="8" fillId="7" borderId="56" xfId="0" applyNumberFormat="1" applyFont="1" applyFill="1" applyBorder="1" applyAlignment="1" applyProtection="1">
      <alignment horizontal="center" vertical="center"/>
      <protection locked="0" hidden="1"/>
    </xf>
    <xf numFmtId="1" fontId="8" fillId="6" borderId="56" xfId="0" applyNumberFormat="1" applyFont="1" applyFill="1" applyBorder="1" applyAlignment="1" applyProtection="1">
      <alignment horizontal="center" vertical="center"/>
      <protection locked="0" hidden="1"/>
    </xf>
    <xf numFmtId="1" fontId="8" fillId="2" borderId="56" xfId="0" applyNumberFormat="1" applyFont="1" applyFill="1" applyBorder="1" applyAlignment="1" applyProtection="1">
      <alignment horizontal="center" vertical="center"/>
      <protection locked="0" hidden="1"/>
    </xf>
    <xf numFmtId="1" fontId="8" fillId="3" borderId="56" xfId="0" applyNumberFormat="1" applyFont="1" applyFill="1" applyBorder="1" applyAlignment="1" applyProtection="1">
      <alignment horizontal="center" vertical="center"/>
      <protection locked="0" hidden="1"/>
    </xf>
    <xf numFmtId="1" fontId="8" fillId="4" borderId="56" xfId="0" applyNumberFormat="1" applyFont="1" applyFill="1" applyBorder="1" applyAlignment="1" applyProtection="1">
      <alignment horizontal="center" vertical="center"/>
      <protection locked="0" hidden="1"/>
    </xf>
    <xf numFmtId="1" fontId="8" fillId="5" borderId="56" xfId="0" applyNumberFormat="1" applyFont="1" applyFill="1" applyBorder="1" applyAlignment="1" applyProtection="1">
      <alignment horizontal="center" vertical="center"/>
      <protection locked="0" hidden="1"/>
    </xf>
    <xf numFmtId="1" fontId="8" fillId="0" borderId="57" xfId="0" applyNumberFormat="1" applyFont="1" applyFill="1" applyBorder="1" applyAlignment="1" applyProtection="1">
      <alignment horizontal="center" vertical="center"/>
      <protection locked="0" hidden="1"/>
    </xf>
    <xf numFmtId="1" fontId="8" fillId="0" borderId="42" xfId="0" applyNumberFormat="1" applyFont="1" applyFill="1" applyBorder="1" applyAlignment="1" applyProtection="1">
      <alignment horizontal="center" vertical="center"/>
      <protection locked="0" hidden="1"/>
    </xf>
    <xf numFmtId="2" fontId="4" fillId="0" borderId="21" xfId="0" applyNumberFormat="1" applyFont="1" applyBorder="1" applyAlignment="1" applyProtection="1">
      <alignment horizontal="center" vertical="center"/>
      <protection hidden="1"/>
    </xf>
    <xf numFmtId="2" fontId="4" fillId="0" borderId="27" xfId="0" applyNumberFormat="1" applyFont="1" applyBorder="1" applyAlignment="1" applyProtection="1">
      <alignment horizontal="center" vertical="center"/>
      <protection hidden="1"/>
    </xf>
    <xf numFmtId="2" fontId="4" fillId="0" borderId="28" xfId="0" applyNumberFormat="1" applyFont="1" applyBorder="1" applyAlignment="1" applyProtection="1">
      <alignment horizontal="center" vertical="center"/>
      <protection hidden="1"/>
    </xf>
    <xf numFmtId="2" fontId="4" fillId="0" borderId="29" xfId="0" applyNumberFormat="1" applyFont="1" applyBorder="1" applyAlignment="1" applyProtection="1">
      <alignment horizontal="center" vertical="center"/>
      <protection hidden="1"/>
    </xf>
    <xf numFmtId="2" fontId="4" fillId="0" borderId="20" xfId="0" applyNumberFormat="1" applyFont="1" applyBorder="1" applyAlignment="1" applyProtection="1">
      <alignment horizontal="center" vertical="center"/>
      <protection hidden="1"/>
    </xf>
    <xf numFmtId="2" fontId="4" fillId="0" borderId="44" xfId="0" applyNumberFormat="1" applyFont="1" applyBorder="1" applyAlignment="1" applyProtection="1">
      <alignment horizontal="center" vertical="center"/>
      <protection hidden="1"/>
    </xf>
    <xf numFmtId="2" fontId="4" fillId="0" borderId="72" xfId="0" applyNumberFormat="1" applyFont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21" xfId="0" applyFont="1" applyFill="1" applyBorder="1" applyAlignment="1" applyProtection="1">
      <alignment horizontal="center" vertical="center"/>
      <protection hidden="1"/>
    </xf>
    <xf numFmtId="1" fontId="9" fillId="8" borderId="74" xfId="0" applyNumberFormat="1" applyFont="1" applyFill="1" applyBorder="1" applyAlignment="1" applyProtection="1">
      <alignment horizontal="center" vertical="center"/>
      <protection hidden="1"/>
    </xf>
    <xf numFmtId="1" fontId="9" fillId="8" borderId="75" xfId="0" applyNumberFormat="1" applyFont="1" applyFill="1" applyBorder="1" applyAlignment="1" applyProtection="1">
      <alignment horizontal="center" vertical="center"/>
      <protection hidden="1"/>
    </xf>
    <xf numFmtId="0" fontId="11" fillId="12" borderId="49" xfId="0" applyFont="1" applyFill="1" applyBorder="1" applyAlignment="1" applyProtection="1">
      <alignment horizontal="right" vertical="center"/>
      <protection hidden="1"/>
    </xf>
    <xf numFmtId="0" fontId="11" fillId="12" borderId="50" xfId="0" applyFont="1" applyFill="1" applyBorder="1" applyAlignment="1" applyProtection="1">
      <alignment horizontal="right" vertical="center"/>
      <protection hidden="1"/>
    </xf>
    <xf numFmtId="0" fontId="11" fillId="12" borderId="51" xfId="0" applyFont="1" applyFill="1" applyBorder="1" applyAlignment="1" applyProtection="1">
      <alignment horizontal="right" vertical="center"/>
      <protection hidden="1"/>
    </xf>
    <xf numFmtId="0" fontId="11" fillId="12" borderId="19" xfId="0" applyFont="1" applyFill="1" applyBorder="1" applyAlignment="1" applyProtection="1">
      <alignment horizontal="right" vertical="center"/>
      <protection hidden="1"/>
    </xf>
    <xf numFmtId="0" fontId="7" fillId="0" borderId="35" xfId="0" applyFont="1" applyBorder="1" applyAlignment="1" applyProtection="1">
      <alignment horizontal="right" vertical="center"/>
      <protection locked="0" hidden="1"/>
    </xf>
    <xf numFmtId="0" fontId="7" fillId="0" borderId="48" xfId="0" applyFont="1" applyBorder="1" applyAlignment="1" applyProtection="1">
      <alignment horizontal="right" vertical="center"/>
      <protection locked="0" hidden="1"/>
    </xf>
    <xf numFmtId="1" fontId="9" fillId="8" borderId="45" xfId="0" applyNumberFormat="1" applyFont="1" applyFill="1" applyBorder="1" applyAlignment="1" applyProtection="1">
      <alignment horizontal="center" vertical="center"/>
      <protection locked="0" hidden="1"/>
    </xf>
    <xf numFmtId="1" fontId="8" fillId="0" borderId="46" xfId="0" applyNumberFormat="1" applyFont="1" applyFill="1" applyBorder="1" applyAlignment="1" applyProtection="1">
      <alignment horizontal="center" vertical="center"/>
      <protection locked="0" hidden="1"/>
    </xf>
    <xf numFmtId="1" fontId="8" fillId="7" borderId="46" xfId="0" applyNumberFormat="1" applyFont="1" applyFill="1" applyBorder="1" applyAlignment="1" applyProtection="1">
      <alignment horizontal="center" vertical="center"/>
      <protection locked="0" hidden="1"/>
    </xf>
    <xf numFmtId="1" fontId="8" fillId="6" borderId="46" xfId="0" applyNumberFormat="1" applyFont="1" applyFill="1" applyBorder="1" applyAlignment="1" applyProtection="1">
      <alignment horizontal="center" vertical="center"/>
      <protection locked="0" hidden="1"/>
    </xf>
    <xf numFmtId="1" fontId="8" fillId="2" borderId="46" xfId="0" applyNumberFormat="1" applyFont="1" applyFill="1" applyBorder="1" applyAlignment="1" applyProtection="1">
      <alignment horizontal="center" vertical="center"/>
      <protection locked="0" hidden="1"/>
    </xf>
    <xf numFmtId="1" fontId="8" fillId="3" borderId="46" xfId="0" applyNumberFormat="1" applyFont="1" applyFill="1" applyBorder="1" applyAlignment="1" applyProtection="1">
      <alignment horizontal="center" vertical="center"/>
      <protection locked="0" hidden="1"/>
    </xf>
    <xf numFmtId="1" fontId="8" fillId="4" borderId="46" xfId="0" applyNumberFormat="1" applyFont="1" applyFill="1" applyBorder="1" applyAlignment="1" applyProtection="1">
      <alignment horizontal="center" vertical="center"/>
      <protection locked="0" hidden="1"/>
    </xf>
    <xf numFmtId="1" fontId="8" fillId="0" borderId="47" xfId="0" applyNumberFormat="1" applyFont="1" applyFill="1" applyBorder="1" applyAlignment="1" applyProtection="1">
      <alignment horizontal="center" vertical="center"/>
      <protection locked="0" hidden="1"/>
    </xf>
    <xf numFmtId="0" fontId="11" fillId="9" borderId="19" xfId="0" applyFont="1" applyFill="1" applyBorder="1" applyAlignment="1" applyProtection="1">
      <alignment horizontal="right" vertical="center" shrinkToFit="1"/>
      <protection locked="0"/>
    </xf>
    <xf numFmtId="0" fontId="33" fillId="6" borderId="22" xfId="0" applyFont="1" applyFill="1" applyBorder="1" applyAlignment="1" applyProtection="1">
      <alignment shrinkToFit="1"/>
      <protection locked="0"/>
    </xf>
    <xf numFmtId="0" fontId="33" fillId="6" borderId="64" xfId="0" applyFont="1" applyFill="1" applyBorder="1" applyAlignment="1" applyProtection="1">
      <alignment shrinkToFit="1"/>
      <protection locked="0"/>
    </xf>
    <xf numFmtId="0" fontId="33" fillId="6" borderId="66" xfId="0" applyFont="1" applyFill="1" applyBorder="1" applyAlignment="1" applyProtection="1">
      <alignment shrinkToFit="1"/>
      <protection locked="0"/>
    </xf>
    <xf numFmtId="0" fontId="0" fillId="13" borderId="0" xfId="0" applyFill="1" applyProtection="1"/>
    <xf numFmtId="0" fontId="0" fillId="13" borderId="0" xfId="0" applyFill="1" applyAlignment="1" applyProtection="1"/>
    <xf numFmtId="0" fontId="0" fillId="13" borderId="0" xfId="0" applyFill="1" applyProtection="1">
      <protection hidden="1"/>
    </xf>
    <xf numFmtId="1" fontId="0" fillId="13" borderId="0" xfId="0" applyNumberFormat="1" applyFill="1" applyProtection="1">
      <protection hidden="1"/>
    </xf>
    <xf numFmtId="2" fontId="0" fillId="13" borderId="0" xfId="0" applyNumberFormat="1" applyFill="1" applyProtection="1">
      <protection hidden="1"/>
    </xf>
    <xf numFmtId="0" fontId="5" fillId="13" borderId="0" xfId="0" applyFont="1" applyFill="1" applyAlignment="1" applyProtection="1">
      <alignment horizontal="left" vertical="center"/>
      <protection hidden="1"/>
    </xf>
    <xf numFmtId="1" fontId="5" fillId="13" borderId="2" xfId="0" applyNumberFormat="1" applyFont="1" applyFill="1" applyBorder="1" applyAlignment="1" applyProtection="1">
      <alignment horizontal="left" vertical="center"/>
      <protection hidden="1"/>
    </xf>
    <xf numFmtId="0" fontId="5" fillId="13" borderId="2" xfId="0" applyFont="1" applyFill="1" applyBorder="1" applyAlignment="1" applyProtection="1">
      <alignment horizontal="left" vertical="center"/>
      <protection hidden="1"/>
    </xf>
    <xf numFmtId="0" fontId="5" fillId="13" borderId="2" xfId="0" applyFont="1" applyFill="1" applyBorder="1" applyAlignment="1" applyProtection="1">
      <alignment horizontal="left" vertical="center"/>
      <protection hidden="1"/>
    </xf>
    <xf numFmtId="0" fontId="21" fillId="13" borderId="2" xfId="0" applyFont="1" applyFill="1" applyBorder="1" applyAlignment="1" applyProtection="1">
      <alignment horizontal="right" vertical="center"/>
      <protection locked="0" hidden="1"/>
    </xf>
    <xf numFmtId="2" fontId="5" fillId="13" borderId="0" xfId="0" applyNumberFormat="1" applyFont="1" applyFill="1" applyBorder="1" applyAlignment="1" applyProtection="1">
      <alignment horizontal="left" vertical="center"/>
      <protection hidden="1"/>
    </xf>
    <xf numFmtId="0" fontId="10" fillId="13" borderId="0" xfId="0" applyFont="1" applyFill="1" applyAlignment="1" applyProtection="1">
      <protection hidden="1"/>
    </xf>
    <xf numFmtId="0" fontId="10" fillId="13" borderId="52" xfId="0" applyFont="1" applyFill="1" applyBorder="1" applyAlignment="1" applyProtection="1">
      <protection hidden="1"/>
    </xf>
    <xf numFmtId="0" fontId="0" fillId="13" borderId="1" xfId="0" applyFill="1" applyBorder="1" applyProtection="1">
      <protection hidden="1"/>
    </xf>
    <xf numFmtId="0" fontId="3" fillId="13" borderId="1" xfId="0" applyFont="1" applyFill="1" applyBorder="1" applyProtection="1">
      <protection hidden="1"/>
    </xf>
    <xf numFmtId="0" fontId="10" fillId="13" borderId="59" xfId="0" applyFont="1" applyFill="1" applyBorder="1" applyAlignment="1" applyProtection="1">
      <protection hidden="1"/>
    </xf>
    <xf numFmtId="1" fontId="11" fillId="13" borderId="0" xfId="0" applyNumberFormat="1" applyFont="1" applyFill="1" applyAlignment="1" applyProtection="1">
      <alignment horizontal="center"/>
      <protection hidden="1"/>
    </xf>
    <xf numFmtId="0" fontId="3" fillId="13" borderId="0" xfId="0" applyFont="1" applyFill="1" applyProtection="1">
      <protection hidden="1"/>
    </xf>
    <xf numFmtId="0" fontId="5" fillId="13" borderId="0" xfId="0" applyFont="1" applyFill="1" applyBorder="1" applyAlignment="1" applyProtection="1">
      <alignment horizontal="left" vertical="center"/>
      <protection hidden="1"/>
    </xf>
    <xf numFmtId="2" fontId="4" fillId="0" borderId="7" xfId="0" applyNumberFormat="1" applyFont="1" applyBorder="1" applyAlignment="1" applyProtection="1">
      <alignment horizontal="center" vertical="center"/>
      <protection hidden="1"/>
    </xf>
    <xf numFmtId="2" fontId="4" fillId="0" borderId="79" xfId="0" applyNumberFormat="1" applyFont="1" applyBorder="1" applyAlignment="1" applyProtection="1">
      <alignment horizontal="center" vertical="center"/>
      <protection hidden="1"/>
    </xf>
    <xf numFmtId="0" fontId="5" fillId="13" borderId="20" xfId="0" applyFont="1" applyFill="1" applyBorder="1" applyAlignment="1" applyProtection="1">
      <alignment vertical="center"/>
      <protection hidden="1"/>
    </xf>
    <xf numFmtId="0" fontId="5" fillId="13" borderId="20" xfId="0" applyFont="1" applyFill="1" applyBorder="1" applyAlignment="1" applyProtection="1">
      <alignment horizontal="left" vertical="center"/>
      <protection hidden="1"/>
    </xf>
    <xf numFmtId="0" fontId="21" fillId="13" borderId="0" xfId="0" applyFont="1" applyFill="1" applyBorder="1" applyAlignment="1" applyProtection="1">
      <alignment horizontal="right" vertical="center"/>
      <protection locked="0" hidden="1"/>
    </xf>
    <xf numFmtId="2" fontId="0" fillId="13" borderId="0" xfId="0" applyNumberFormat="1" applyFill="1" applyBorder="1" applyProtection="1">
      <protection hidden="1"/>
    </xf>
    <xf numFmtId="0" fontId="0" fillId="13" borderId="0" xfId="0" applyFill="1" applyBorder="1" applyProtection="1">
      <protection hidden="1"/>
    </xf>
    <xf numFmtId="1" fontId="0" fillId="13" borderId="0" xfId="0" applyNumberFormat="1" applyFill="1" applyBorder="1" applyProtection="1">
      <protection hidden="1"/>
    </xf>
    <xf numFmtId="0" fontId="10" fillId="13" borderId="0" xfId="0" applyFont="1" applyFill="1" applyProtection="1">
      <protection hidden="1"/>
    </xf>
    <xf numFmtId="1" fontId="10" fillId="13" borderId="0" xfId="0" applyNumberFormat="1" applyFont="1" applyFill="1" applyProtection="1">
      <protection hidden="1"/>
    </xf>
    <xf numFmtId="2" fontId="10" fillId="13" borderId="0" xfId="0" applyNumberFormat="1" applyFont="1" applyFill="1" applyProtection="1">
      <protection hidden="1"/>
    </xf>
    <xf numFmtId="2" fontId="10" fillId="13" borderId="0" xfId="0" applyNumberFormat="1" applyFont="1" applyFill="1" applyAlignment="1" applyProtection="1">
      <protection hidden="1"/>
    </xf>
    <xf numFmtId="1" fontId="11" fillId="13" borderId="0" xfId="0" applyNumberFormat="1" applyFont="1" applyFill="1" applyProtection="1">
      <protection hidden="1"/>
    </xf>
    <xf numFmtId="2" fontId="0" fillId="13" borderId="0" xfId="0" applyNumberFormat="1" applyFont="1" applyFill="1" applyProtection="1">
      <protection hidden="1"/>
    </xf>
    <xf numFmtId="2" fontId="14" fillId="13" borderId="0" xfId="0" applyNumberFormat="1" applyFont="1" applyFill="1" applyAlignment="1" applyProtection="1">
      <alignment vertical="center"/>
      <protection locked="0"/>
    </xf>
    <xf numFmtId="0" fontId="5" fillId="13" borderId="2" xfId="0" applyFont="1" applyFill="1" applyBorder="1" applyAlignment="1" applyProtection="1">
      <alignment horizontal="left" vertical="center"/>
      <protection hidden="1"/>
    </xf>
    <xf numFmtId="0" fontId="5" fillId="13" borderId="0" xfId="0" applyFont="1" applyFill="1" applyBorder="1" applyAlignment="1" applyProtection="1">
      <alignment horizontal="left" vertical="center"/>
      <protection hidden="1"/>
    </xf>
    <xf numFmtId="0" fontId="5" fillId="13" borderId="20" xfId="0" applyFont="1" applyFill="1" applyBorder="1" applyAlignment="1" applyProtection="1">
      <alignment horizontal="left" vertical="center"/>
      <protection hidden="1"/>
    </xf>
    <xf numFmtId="0" fontId="0" fillId="13" borderId="39" xfId="0" applyFill="1" applyBorder="1" applyProtection="1">
      <protection hidden="1"/>
    </xf>
    <xf numFmtId="1" fontId="0" fillId="13" borderId="39" xfId="0" applyNumberFormat="1" applyFill="1" applyBorder="1" applyProtection="1">
      <protection hidden="1"/>
    </xf>
    <xf numFmtId="2" fontId="0" fillId="13" borderId="39" xfId="0" applyNumberFormat="1" applyFill="1" applyBorder="1" applyProtection="1">
      <protection hidden="1"/>
    </xf>
    <xf numFmtId="0" fontId="0" fillId="13" borderId="20" xfId="0" applyFill="1" applyBorder="1" applyProtection="1">
      <protection hidden="1"/>
    </xf>
    <xf numFmtId="1" fontId="0" fillId="13" borderId="20" xfId="0" applyNumberFormat="1" applyFill="1" applyBorder="1" applyProtection="1">
      <protection hidden="1"/>
    </xf>
    <xf numFmtId="2" fontId="0" fillId="13" borderId="20" xfId="0" applyNumberFormat="1" applyFill="1" applyBorder="1" applyProtection="1">
      <protection hidden="1"/>
    </xf>
    <xf numFmtId="0" fontId="0" fillId="13" borderId="34" xfId="0" applyFill="1" applyBorder="1" applyProtection="1">
      <protection hidden="1"/>
    </xf>
    <xf numFmtId="0" fontId="3" fillId="13" borderId="34" xfId="0" applyFont="1" applyFill="1" applyBorder="1" applyProtection="1">
      <protection hidden="1"/>
    </xf>
    <xf numFmtId="1" fontId="9" fillId="13" borderId="0" xfId="0" applyNumberFormat="1" applyFont="1" applyFill="1" applyBorder="1" applyAlignment="1" applyProtection="1">
      <alignment horizontal="center" vertical="center"/>
      <protection hidden="1"/>
    </xf>
    <xf numFmtId="1" fontId="9" fillId="13" borderId="20" xfId="0" applyNumberFormat="1" applyFont="1" applyFill="1" applyBorder="1" applyAlignment="1" applyProtection="1">
      <alignment horizontal="center" vertical="center"/>
      <protection hidden="1"/>
    </xf>
    <xf numFmtId="1" fontId="9" fillId="8" borderId="45" xfId="0" applyNumberFormat="1" applyFont="1" applyFill="1" applyBorder="1" applyAlignment="1" applyProtection="1">
      <alignment horizontal="center" vertical="center"/>
      <protection hidden="1"/>
    </xf>
    <xf numFmtId="2" fontId="11" fillId="13" borderId="0" xfId="0" applyNumberFormat="1" applyFont="1" applyFill="1" applyAlignment="1" applyProtection="1">
      <protection hidden="1"/>
    </xf>
    <xf numFmtId="2" fontId="11" fillId="13" borderId="0" xfId="0" applyNumberFormat="1" applyFont="1" applyFill="1" applyBorder="1" applyAlignment="1" applyProtection="1">
      <protection hidden="1"/>
    </xf>
    <xf numFmtId="2" fontId="31" fillId="13" borderId="0" xfId="0" applyNumberFormat="1" applyFont="1" applyFill="1" applyBorder="1" applyAlignment="1" applyProtection="1">
      <alignment horizontal="center"/>
      <protection locked="0"/>
    </xf>
    <xf numFmtId="0" fontId="11" fillId="13" borderId="0" xfId="0" applyNumberFormat="1" applyFont="1" applyFill="1" applyBorder="1" applyAlignment="1" applyProtection="1">
      <protection hidden="1"/>
    </xf>
    <xf numFmtId="2" fontId="14" fillId="13" borderId="0" xfId="0" applyNumberFormat="1" applyFont="1" applyFill="1" applyAlignment="1" applyProtection="1">
      <alignment vertical="center"/>
      <protection hidden="1"/>
    </xf>
    <xf numFmtId="0" fontId="21" fillId="13" borderId="2" xfId="0" applyFont="1" applyFill="1" applyBorder="1" applyAlignment="1" applyProtection="1">
      <alignment horizontal="right" vertical="center"/>
      <protection hidden="1"/>
    </xf>
    <xf numFmtId="0" fontId="21" fillId="13" borderId="0" xfId="0" applyFont="1" applyFill="1" applyBorder="1" applyAlignment="1" applyProtection="1">
      <alignment horizontal="right" vertical="center"/>
      <protection hidden="1"/>
    </xf>
    <xf numFmtId="0" fontId="7" fillId="0" borderId="35" xfId="0" applyFont="1" applyBorder="1" applyAlignment="1" applyProtection="1">
      <alignment horizontal="right" vertical="center"/>
      <protection hidden="1"/>
    </xf>
    <xf numFmtId="1" fontId="8" fillId="0" borderId="8" xfId="0" applyNumberFormat="1" applyFont="1" applyFill="1" applyBorder="1" applyAlignment="1" applyProtection="1">
      <alignment horizontal="center" vertical="center"/>
      <protection hidden="1"/>
    </xf>
    <xf numFmtId="0" fontId="7" fillId="0" borderId="92" xfId="0" applyFont="1" applyBorder="1" applyAlignment="1" applyProtection="1">
      <alignment horizontal="right" vertical="center"/>
      <protection hidden="1"/>
    </xf>
    <xf numFmtId="1" fontId="9" fillId="8" borderId="95" xfId="0" applyNumberFormat="1" applyFont="1" applyFill="1" applyBorder="1" applyAlignment="1" applyProtection="1">
      <alignment horizontal="center" vertical="center"/>
      <protection hidden="1"/>
    </xf>
    <xf numFmtId="164" fontId="8" fillId="7" borderId="8" xfId="0" applyNumberFormat="1" applyFont="1" applyFill="1" applyBorder="1" applyAlignment="1" applyProtection="1">
      <alignment horizontal="center" vertical="center"/>
      <protection hidden="1"/>
    </xf>
    <xf numFmtId="164" fontId="8" fillId="0" borderId="8" xfId="0" applyNumberFormat="1" applyFont="1" applyFill="1" applyBorder="1" applyAlignment="1" applyProtection="1">
      <alignment horizontal="center" vertical="center"/>
      <protection hidden="1"/>
    </xf>
    <xf numFmtId="1" fontId="9" fillId="0" borderId="103" xfId="0" applyNumberFormat="1" applyFont="1" applyFill="1" applyBorder="1" applyAlignment="1" applyProtection="1">
      <alignment horizontal="center" vertical="center"/>
      <protection hidden="1"/>
    </xf>
    <xf numFmtId="1" fontId="9" fillId="0" borderId="104" xfId="0" applyNumberFormat="1" applyFont="1" applyFill="1" applyBorder="1" applyAlignment="1" applyProtection="1">
      <alignment horizontal="center" vertical="center"/>
      <protection hidden="1"/>
    </xf>
    <xf numFmtId="0" fontId="10" fillId="13" borderId="84" xfId="0" applyFont="1" applyFill="1" applyBorder="1" applyAlignment="1" applyProtection="1">
      <protection hidden="1"/>
    </xf>
    <xf numFmtId="0" fontId="7" fillId="0" borderId="13" xfId="0" applyFont="1" applyBorder="1" applyAlignment="1" applyProtection="1">
      <alignment horizontal="right" vertical="center"/>
      <protection hidden="1"/>
    </xf>
    <xf numFmtId="0" fontId="7" fillId="0" borderId="105" xfId="0" applyFont="1" applyBorder="1" applyAlignment="1" applyProtection="1">
      <alignment horizontal="right" vertical="center"/>
      <protection hidden="1"/>
    </xf>
    <xf numFmtId="164" fontId="8" fillId="7" borderId="103" xfId="0" applyNumberFormat="1" applyFont="1" applyFill="1" applyBorder="1" applyAlignment="1" applyProtection="1">
      <alignment horizontal="center" vertical="center"/>
      <protection hidden="1"/>
    </xf>
    <xf numFmtId="164" fontId="8" fillId="0" borderId="103" xfId="0" applyNumberFormat="1" applyFont="1" applyFill="1" applyBorder="1" applyAlignment="1" applyProtection="1">
      <alignment horizontal="center" vertical="center"/>
      <protection hidden="1"/>
    </xf>
    <xf numFmtId="164" fontId="8" fillId="13" borderId="0" xfId="0" applyNumberFormat="1" applyFont="1" applyFill="1" applyBorder="1" applyAlignment="1" applyProtection="1">
      <alignment horizontal="center" vertical="center"/>
      <protection hidden="1"/>
    </xf>
    <xf numFmtId="164" fontId="8" fillId="13" borderId="84" xfId="0" applyNumberFormat="1" applyFont="1" applyFill="1" applyBorder="1" applyAlignment="1" applyProtection="1">
      <alignment horizontal="center" vertical="center"/>
      <protection hidden="1"/>
    </xf>
    <xf numFmtId="1" fontId="9" fillId="8" borderId="107" xfId="0" applyNumberFormat="1" applyFont="1" applyFill="1" applyBorder="1" applyAlignment="1" applyProtection="1">
      <alignment horizontal="center" vertical="center"/>
      <protection hidden="1"/>
    </xf>
    <xf numFmtId="1" fontId="8" fillId="0" borderId="103" xfId="0" applyNumberFormat="1" applyFont="1" applyFill="1" applyBorder="1" applyAlignment="1" applyProtection="1">
      <alignment horizontal="center" vertical="center"/>
      <protection hidden="1"/>
    </xf>
    <xf numFmtId="2" fontId="12" fillId="13" borderId="0" xfId="0" applyNumberFormat="1" applyFont="1" applyFill="1" applyAlignment="1" applyProtection="1">
      <alignment horizontal="center" vertical="center"/>
      <protection hidden="1"/>
    </xf>
    <xf numFmtId="164" fontId="37" fillId="7" borderId="8" xfId="0" applyNumberFormat="1" applyFont="1" applyFill="1" applyBorder="1" applyAlignment="1" applyProtection="1">
      <alignment horizontal="center" vertical="center"/>
      <protection hidden="1"/>
    </xf>
    <xf numFmtId="164" fontId="37" fillId="0" borderId="8" xfId="0" applyNumberFormat="1" applyFont="1" applyFill="1" applyBorder="1" applyAlignment="1" applyProtection="1">
      <alignment horizontal="center" vertical="center"/>
      <protection hidden="1"/>
    </xf>
    <xf numFmtId="164" fontId="37" fillId="6" borderId="8" xfId="0" applyNumberFormat="1" applyFont="1" applyFill="1" applyBorder="1" applyAlignment="1" applyProtection="1">
      <alignment horizontal="center" vertical="center"/>
      <protection hidden="1"/>
    </xf>
    <xf numFmtId="164" fontId="37" fillId="2" borderId="8" xfId="0" applyNumberFormat="1" applyFont="1" applyFill="1" applyBorder="1" applyAlignment="1" applyProtection="1">
      <alignment horizontal="center" vertical="center"/>
      <protection hidden="1"/>
    </xf>
    <xf numFmtId="164" fontId="37" fillId="3" borderId="8" xfId="0" applyNumberFormat="1" applyFont="1" applyFill="1" applyBorder="1" applyAlignment="1" applyProtection="1">
      <alignment horizontal="center" vertical="center"/>
      <protection hidden="1"/>
    </xf>
    <xf numFmtId="164" fontId="37" fillId="4" borderId="8" xfId="0" applyNumberFormat="1" applyFont="1" applyFill="1" applyBorder="1" applyAlignment="1" applyProtection="1">
      <alignment horizontal="center" vertical="center"/>
      <protection hidden="1"/>
    </xf>
    <xf numFmtId="164" fontId="37" fillId="0" borderId="86" xfId="0" applyNumberFormat="1" applyFont="1" applyFill="1" applyBorder="1" applyAlignment="1" applyProtection="1">
      <alignment horizontal="center" vertical="center"/>
      <protection hidden="1"/>
    </xf>
    <xf numFmtId="164" fontId="37" fillId="0" borderId="85" xfId="0" applyNumberFormat="1" applyFont="1" applyFill="1" applyBorder="1" applyAlignment="1" applyProtection="1">
      <alignment horizontal="center" vertical="center"/>
      <protection hidden="1"/>
    </xf>
    <xf numFmtId="164" fontId="37" fillId="7" borderId="74" xfId="0" applyNumberFormat="1" applyFont="1" applyFill="1" applyBorder="1" applyAlignment="1" applyProtection="1">
      <alignment horizontal="center" vertical="center"/>
      <protection hidden="1"/>
    </xf>
    <xf numFmtId="164" fontId="37" fillId="0" borderId="74" xfId="0" applyNumberFormat="1" applyFont="1" applyFill="1" applyBorder="1" applyAlignment="1" applyProtection="1">
      <alignment horizontal="center" vertical="center"/>
      <protection hidden="1"/>
    </xf>
    <xf numFmtId="164" fontId="37" fillId="6" borderId="74" xfId="0" applyNumberFormat="1" applyFont="1" applyFill="1" applyBorder="1" applyAlignment="1" applyProtection="1">
      <alignment horizontal="center" vertical="center"/>
      <protection hidden="1"/>
    </xf>
    <xf numFmtId="164" fontId="37" fillId="2" borderId="74" xfId="0" applyNumberFormat="1" applyFont="1" applyFill="1" applyBorder="1" applyAlignment="1" applyProtection="1">
      <alignment horizontal="center" vertical="center"/>
      <protection hidden="1"/>
    </xf>
    <xf numFmtId="164" fontId="37" fillId="3" borderId="74" xfId="0" applyNumberFormat="1" applyFont="1" applyFill="1" applyBorder="1" applyAlignment="1" applyProtection="1">
      <alignment horizontal="center" vertical="center"/>
      <protection hidden="1"/>
    </xf>
    <xf numFmtId="164" fontId="37" fillId="4" borderId="74" xfId="0" applyNumberFormat="1" applyFont="1" applyFill="1" applyBorder="1" applyAlignment="1" applyProtection="1">
      <alignment horizontal="center" vertical="center"/>
      <protection hidden="1"/>
    </xf>
    <xf numFmtId="164" fontId="37" fillId="0" borderId="87" xfId="0" applyNumberFormat="1" applyFont="1" applyFill="1" applyBorder="1" applyAlignment="1" applyProtection="1">
      <alignment horizontal="center" vertical="center"/>
      <protection hidden="1"/>
    </xf>
    <xf numFmtId="164" fontId="38" fillId="8" borderId="9" xfId="0" applyNumberFormat="1" applyFont="1" applyFill="1" applyBorder="1" applyAlignment="1" applyProtection="1">
      <alignment horizontal="center" vertical="center"/>
      <protection hidden="1"/>
    </xf>
    <xf numFmtId="164" fontId="38" fillId="8" borderId="88" xfId="0" applyNumberFormat="1" applyFont="1" applyFill="1" applyBorder="1" applyAlignment="1" applyProtection="1">
      <alignment horizontal="center" vertical="center"/>
      <protection hidden="1"/>
    </xf>
    <xf numFmtId="164" fontId="38" fillId="8" borderId="32" xfId="0" applyNumberFormat="1" applyFont="1" applyFill="1" applyBorder="1" applyAlignment="1" applyProtection="1">
      <alignment horizontal="center" vertical="center"/>
      <protection hidden="1"/>
    </xf>
    <xf numFmtId="164" fontId="38" fillId="8" borderId="89" xfId="0" applyNumberFormat="1" applyFont="1" applyFill="1" applyBorder="1" applyAlignment="1" applyProtection="1">
      <alignment horizontal="center" vertical="center"/>
      <protection hidden="1"/>
    </xf>
    <xf numFmtId="164" fontId="38" fillId="8" borderId="90" xfId="0" applyNumberFormat="1" applyFont="1" applyFill="1" applyBorder="1" applyAlignment="1" applyProtection="1">
      <alignment horizontal="center" vertical="center"/>
      <protection hidden="1"/>
    </xf>
    <xf numFmtId="164" fontId="38" fillId="8" borderId="91" xfId="0" applyNumberFormat="1" applyFont="1" applyFill="1" applyBorder="1" applyAlignment="1" applyProtection="1">
      <alignment horizontal="center" vertical="center"/>
      <protection hidden="1"/>
    </xf>
    <xf numFmtId="164" fontId="38" fillId="8" borderId="13" xfId="0" applyNumberFormat="1" applyFont="1" applyFill="1" applyBorder="1" applyAlignment="1" applyProtection="1">
      <alignment horizontal="center" vertical="center"/>
      <protection hidden="1"/>
    </xf>
    <xf numFmtId="164" fontId="38" fillId="8" borderId="45" xfId="0" applyNumberFormat="1" applyFont="1" applyFill="1" applyBorder="1" applyAlignment="1" applyProtection="1">
      <alignment horizontal="center" vertical="center"/>
      <protection hidden="1"/>
    </xf>
    <xf numFmtId="164" fontId="38" fillId="8" borderId="20" xfId="0" applyNumberFormat="1" applyFont="1" applyFill="1" applyBorder="1" applyAlignment="1" applyProtection="1">
      <alignment horizontal="center" vertical="center"/>
      <protection hidden="1"/>
    </xf>
    <xf numFmtId="164" fontId="38" fillId="8" borderId="96" xfId="0" applyNumberFormat="1" applyFont="1" applyFill="1" applyBorder="1" applyAlignment="1" applyProtection="1">
      <alignment horizontal="center" vertical="center"/>
      <protection hidden="1"/>
    </xf>
    <xf numFmtId="164" fontId="38" fillId="8" borderId="29" xfId="0" applyNumberFormat="1" applyFont="1" applyFill="1" applyBorder="1" applyAlignment="1" applyProtection="1">
      <alignment horizontal="center" vertical="center"/>
      <protection hidden="1"/>
    </xf>
    <xf numFmtId="1" fontId="37" fillId="7" borderId="8" xfId="0" applyNumberFormat="1" applyFont="1" applyFill="1" applyBorder="1" applyAlignment="1" applyProtection="1">
      <alignment horizontal="center" vertical="center"/>
      <protection locked="0" hidden="1"/>
    </xf>
    <xf numFmtId="1" fontId="37" fillId="0" borderId="8" xfId="0" applyNumberFormat="1" applyFont="1" applyFill="1" applyBorder="1" applyAlignment="1" applyProtection="1">
      <alignment horizontal="center" vertical="center"/>
      <protection locked="0" hidden="1"/>
    </xf>
    <xf numFmtId="1" fontId="37" fillId="6" borderId="8" xfId="0" applyNumberFormat="1" applyFont="1" applyFill="1" applyBorder="1" applyAlignment="1" applyProtection="1">
      <alignment horizontal="center" vertical="center"/>
      <protection locked="0" hidden="1"/>
    </xf>
    <xf numFmtId="1" fontId="37" fillId="2" borderId="8" xfId="0" applyNumberFormat="1" applyFont="1" applyFill="1" applyBorder="1" applyAlignment="1" applyProtection="1">
      <alignment horizontal="center" vertical="center"/>
      <protection locked="0" hidden="1"/>
    </xf>
    <xf numFmtId="1" fontId="37" fillId="3" borderId="8" xfId="0" applyNumberFormat="1" applyFont="1" applyFill="1" applyBorder="1" applyAlignment="1" applyProtection="1">
      <alignment horizontal="center" vertical="center"/>
      <protection locked="0" hidden="1"/>
    </xf>
    <xf numFmtId="1" fontId="37" fillId="4" borderId="8" xfId="0" applyNumberFormat="1" applyFont="1" applyFill="1" applyBorder="1" applyAlignment="1" applyProtection="1">
      <alignment horizontal="center" vertical="center"/>
      <protection locked="0" hidden="1"/>
    </xf>
    <xf numFmtId="1" fontId="37" fillId="0" borderId="16" xfId="0" applyNumberFormat="1" applyFont="1" applyFill="1" applyBorder="1" applyAlignment="1" applyProtection="1">
      <alignment horizontal="center" vertical="center"/>
      <protection locked="0" hidden="1"/>
    </xf>
    <xf numFmtId="164" fontId="37" fillId="5" borderId="8" xfId="0" applyNumberFormat="1" applyFont="1" applyFill="1" applyBorder="1" applyAlignment="1" applyProtection="1">
      <alignment horizontal="center" vertical="center"/>
      <protection hidden="1"/>
    </xf>
    <xf numFmtId="164" fontId="37" fillId="0" borderId="100" xfId="0" applyNumberFormat="1" applyFont="1" applyFill="1" applyBorder="1" applyAlignment="1" applyProtection="1">
      <alignment horizontal="center" vertical="center"/>
      <protection hidden="1"/>
    </xf>
    <xf numFmtId="164" fontId="37" fillId="0" borderId="101" xfId="0" applyNumberFormat="1" applyFont="1" applyFill="1" applyBorder="1" applyAlignment="1" applyProtection="1">
      <alignment horizontal="center" vertical="center"/>
      <protection hidden="1"/>
    </xf>
    <xf numFmtId="164" fontId="37" fillId="7" borderId="103" xfId="0" applyNumberFormat="1" applyFont="1" applyFill="1" applyBorder="1" applyAlignment="1" applyProtection="1">
      <alignment horizontal="center" vertical="center"/>
      <protection hidden="1"/>
    </xf>
    <xf numFmtId="164" fontId="37" fillId="0" borderId="103" xfId="0" applyNumberFormat="1" applyFont="1" applyFill="1" applyBorder="1" applyAlignment="1" applyProtection="1">
      <alignment horizontal="center" vertical="center"/>
      <protection hidden="1"/>
    </xf>
    <xf numFmtId="164" fontId="37" fillId="6" borderId="103" xfId="0" applyNumberFormat="1" applyFont="1" applyFill="1" applyBorder="1" applyAlignment="1" applyProtection="1">
      <alignment horizontal="center" vertical="center"/>
      <protection hidden="1"/>
    </xf>
    <xf numFmtId="164" fontId="37" fillId="2" borderId="103" xfId="0" applyNumberFormat="1" applyFont="1" applyFill="1" applyBorder="1" applyAlignment="1" applyProtection="1">
      <alignment horizontal="center" vertical="center"/>
      <protection hidden="1"/>
    </xf>
    <xf numFmtId="164" fontId="37" fillId="3" borderId="103" xfId="0" applyNumberFormat="1" applyFont="1" applyFill="1" applyBorder="1" applyAlignment="1" applyProtection="1">
      <alignment horizontal="center" vertical="center"/>
      <protection hidden="1"/>
    </xf>
    <xf numFmtId="164" fontId="37" fillId="4" borderId="103" xfId="0" applyNumberFormat="1" applyFont="1" applyFill="1" applyBorder="1" applyAlignment="1" applyProtection="1">
      <alignment horizontal="center" vertical="center"/>
      <protection hidden="1"/>
    </xf>
    <xf numFmtId="164" fontId="37" fillId="5" borderId="103" xfId="0" applyNumberFormat="1" applyFont="1" applyFill="1" applyBorder="1" applyAlignment="1" applyProtection="1">
      <alignment horizontal="center" vertical="center"/>
      <protection hidden="1"/>
    </xf>
    <xf numFmtId="164" fontId="37" fillId="0" borderId="102" xfId="0" applyNumberFormat="1" applyFont="1" applyFill="1" applyBorder="1" applyAlignment="1" applyProtection="1">
      <alignment horizontal="center" vertical="center"/>
      <protection hidden="1"/>
    </xf>
    <xf numFmtId="164" fontId="37" fillId="0" borderId="106" xfId="0" applyNumberFormat="1" applyFont="1" applyFill="1" applyBorder="1" applyAlignment="1" applyProtection="1">
      <alignment horizontal="center" vertical="center"/>
      <protection hidden="1"/>
    </xf>
    <xf numFmtId="1" fontId="37" fillId="5" borderId="8" xfId="0" applyNumberFormat="1" applyFont="1" applyFill="1" applyBorder="1" applyAlignment="1" applyProtection="1">
      <alignment horizontal="center" vertical="center"/>
      <protection locked="0" hidden="1"/>
    </xf>
    <xf numFmtId="1" fontId="37" fillId="0" borderId="40" xfId="0" applyNumberFormat="1" applyFont="1" applyFill="1" applyBorder="1" applyAlignment="1" applyProtection="1">
      <alignment horizontal="center" vertical="center"/>
      <protection locked="0" hidden="1"/>
    </xf>
    <xf numFmtId="1" fontId="37" fillId="0" borderId="68" xfId="0" applyNumberFormat="1" applyFont="1" applyFill="1" applyBorder="1" applyAlignment="1" applyProtection="1">
      <alignment horizontal="center" vertical="center"/>
      <protection locked="0" hidden="1"/>
    </xf>
    <xf numFmtId="1" fontId="37" fillId="0" borderId="13" xfId="0" applyNumberFormat="1" applyFont="1" applyFill="1" applyBorder="1" applyAlignment="1" applyProtection="1">
      <alignment horizontal="center" vertical="center"/>
      <protection locked="0" hidden="1"/>
    </xf>
    <xf numFmtId="1" fontId="37" fillId="0" borderId="69" xfId="0" applyNumberFormat="1" applyFont="1" applyFill="1" applyBorder="1" applyAlignment="1" applyProtection="1">
      <alignment horizontal="center" vertical="center"/>
      <protection locked="0" hidden="1"/>
    </xf>
    <xf numFmtId="0" fontId="5" fillId="13" borderId="2" xfId="0" applyFont="1" applyFill="1" applyBorder="1" applyAlignment="1" applyProtection="1">
      <alignment horizontal="left" vertical="center"/>
      <protection hidden="1"/>
    </xf>
    <xf numFmtId="2" fontId="40" fillId="13" borderId="0" xfId="0" applyNumberFormat="1" applyFont="1" applyFill="1" applyAlignment="1" applyProtection="1">
      <alignment vertical="center"/>
      <protection hidden="1"/>
    </xf>
    <xf numFmtId="0" fontId="30" fillId="13" borderId="0" xfId="0" applyNumberFormat="1" applyFont="1" applyFill="1" applyBorder="1" applyAlignment="1" applyProtection="1">
      <alignment horizontal="center" shrinkToFit="1"/>
      <protection hidden="1"/>
    </xf>
    <xf numFmtId="0" fontId="5" fillId="13" borderId="84" xfId="0" applyFont="1" applyFill="1" applyBorder="1" applyAlignment="1" applyProtection="1">
      <alignment horizontal="center" vertical="center"/>
      <protection hidden="1"/>
    </xf>
    <xf numFmtId="0" fontId="5" fillId="13" borderId="0" xfId="0" applyFont="1" applyFill="1" applyBorder="1" applyAlignment="1" applyProtection="1">
      <alignment vertical="center"/>
      <protection hidden="1"/>
    </xf>
    <xf numFmtId="0" fontId="5" fillId="13" borderId="84" xfId="0" applyFont="1" applyFill="1" applyBorder="1" applyAlignment="1" applyProtection="1">
      <alignment horizontal="left" vertical="center"/>
      <protection hidden="1"/>
    </xf>
    <xf numFmtId="2" fontId="4" fillId="0" borderId="17" xfId="0" applyNumberFormat="1" applyFont="1" applyBorder="1" applyAlignment="1" applyProtection="1">
      <alignment horizontal="center" vertical="center"/>
      <protection hidden="1"/>
    </xf>
    <xf numFmtId="2" fontId="4" fillId="0" borderId="109" xfId="0" applyNumberFormat="1" applyFont="1" applyBorder="1" applyAlignment="1" applyProtection="1">
      <alignment horizontal="center" vertical="center"/>
      <protection hidden="1"/>
    </xf>
    <xf numFmtId="2" fontId="4" fillId="0" borderId="110" xfId="0" applyNumberFormat="1" applyFont="1" applyBorder="1" applyAlignment="1" applyProtection="1">
      <alignment horizontal="center" vertical="center"/>
      <protection hidden="1"/>
    </xf>
    <xf numFmtId="164" fontId="37" fillId="3" borderId="0" xfId="0" applyNumberFormat="1" applyFont="1" applyFill="1" applyBorder="1" applyAlignment="1" applyProtection="1">
      <alignment horizontal="center" vertical="center"/>
      <protection hidden="1"/>
    </xf>
    <xf numFmtId="164" fontId="37" fillId="3" borderId="84" xfId="0" applyNumberFormat="1" applyFont="1" applyFill="1" applyBorder="1" applyAlignment="1" applyProtection="1">
      <alignment horizontal="center" vertical="center"/>
      <protection hidden="1"/>
    </xf>
    <xf numFmtId="164" fontId="37" fillId="13" borderId="0" xfId="0" applyNumberFormat="1" applyFont="1" applyFill="1" applyBorder="1" applyAlignment="1" applyProtection="1">
      <alignment horizontal="center" vertical="center"/>
      <protection hidden="1"/>
    </xf>
    <xf numFmtId="164" fontId="37" fillId="13" borderId="84" xfId="0" applyNumberFormat="1" applyFont="1" applyFill="1" applyBorder="1" applyAlignment="1" applyProtection="1">
      <alignment horizontal="center" vertical="center"/>
      <protection hidden="1"/>
    </xf>
    <xf numFmtId="0" fontId="30" fillId="13" borderId="0" xfId="0" applyNumberFormat="1" applyFont="1" applyFill="1" applyBorder="1" applyAlignment="1" applyProtection="1">
      <alignment shrinkToFit="1"/>
      <protection hidden="1"/>
    </xf>
    <xf numFmtId="2" fontId="16" fillId="13" borderId="0" xfId="0" applyNumberFormat="1" applyFont="1" applyFill="1" applyAlignment="1" applyProtection="1">
      <protection hidden="1"/>
    </xf>
    <xf numFmtId="2" fontId="17" fillId="13" borderId="0" xfId="0" applyNumberFormat="1" applyFont="1" applyFill="1" applyBorder="1" applyAlignment="1" applyProtection="1">
      <protection hidden="1"/>
    </xf>
    <xf numFmtId="0" fontId="39" fillId="10" borderId="0" xfId="0" applyFont="1" applyFill="1" applyAlignment="1" applyProtection="1">
      <alignment horizontal="center" vertical="center"/>
    </xf>
    <xf numFmtId="0" fontId="35" fillId="10" borderId="0" xfId="0" applyFont="1" applyFill="1" applyAlignment="1" applyProtection="1">
      <alignment horizontal="center" vertical="center"/>
    </xf>
    <xf numFmtId="0" fontId="43" fillId="13" borderId="0" xfId="0" applyFont="1" applyFill="1" applyAlignment="1" applyProtection="1">
      <alignment horizontal="center" vertical="center"/>
    </xf>
    <xf numFmtId="0" fontId="33" fillId="13" borderId="0" xfId="0" applyFont="1" applyFill="1" applyAlignment="1" applyProtection="1">
      <alignment horizontal="center" vertical="center" wrapText="1" shrinkToFit="1"/>
    </xf>
    <xf numFmtId="0" fontId="0" fillId="13" borderId="0" xfId="0" applyFill="1" applyAlignment="1" applyProtection="1">
      <alignment horizontal="center"/>
    </xf>
    <xf numFmtId="0" fontId="33" fillId="13" borderId="0" xfId="0" applyFont="1" applyFill="1" applyAlignment="1" applyProtection="1">
      <alignment vertical="top" wrapText="1"/>
    </xf>
    <xf numFmtId="0" fontId="33" fillId="13" borderId="0" xfId="0" applyFont="1" applyFill="1" applyAlignment="1" applyProtection="1">
      <alignment vertical="top"/>
    </xf>
    <xf numFmtId="0" fontId="33" fillId="13" borderId="0" xfId="0" applyFont="1" applyFill="1" applyAlignment="1" applyProtection="1">
      <alignment horizontal="center"/>
    </xf>
    <xf numFmtId="0" fontId="33" fillId="13" borderId="0" xfId="0" applyFont="1" applyFill="1" applyAlignment="1" applyProtection="1">
      <alignment horizontal="center" vertical="top" wrapText="1"/>
    </xf>
    <xf numFmtId="0" fontId="41" fillId="13" borderId="0" xfId="0" applyFont="1" applyFill="1" applyAlignment="1" applyProtection="1">
      <alignment horizontal="center" vertical="center" wrapText="1" shrinkToFit="1"/>
    </xf>
    <xf numFmtId="0" fontId="27" fillId="11" borderId="64" xfId="0" applyFont="1" applyFill="1" applyBorder="1" applyAlignment="1" applyProtection="1">
      <alignment horizontal="center" vertical="center"/>
      <protection hidden="1"/>
    </xf>
    <xf numFmtId="0" fontId="27" fillId="11" borderId="65" xfId="0" applyFont="1" applyFill="1" applyBorder="1" applyAlignment="1" applyProtection="1">
      <alignment horizontal="center" vertical="center"/>
      <protection hidden="1"/>
    </xf>
    <xf numFmtId="2" fontId="2" fillId="0" borderId="3" xfId="0" applyNumberFormat="1" applyFont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 applyProtection="1">
      <alignment horizontal="center" vertical="center" shrinkToFit="1"/>
      <protection hidden="1"/>
    </xf>
    <xf numFmtId="0" fontId="23" fillId="0" borderId="7" xfId="0" applyFont="1" applyBorder="1" applyAlignment="1" applyProtection="1">
      <alignment horizontal="center" vertical="center" shrinkToFit="1"/>
      <protection hidden="1"/>
    </xf>
    <xf numFmtId="1" fontId="1" fillId="0" borderId="6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7" xfId="0" applyNumberFormat="1" applyFont="1" applyBorder="1" applyAlignment="1" applyProtection="1">
      <alignment horizontal="center" vertical="center" textRotation="90" shrinkToFit="1"/>
      <protection hidden="1"/>
    </xf>
    <xf numFmtId="0" fontId="8" fillId="14" borderId="35" xfId="0" applyFont="1" applyFill="1" applyBorder="1" applyAlignment="1" applyProtection="1">
      <alignment horizontal="center" vertical="center"/>
      <protection hidden="1"/>
    </xf>
    <xf numFmtId="0" fontId="8" fillId="14" borderId="40" xfId="0" applyFont="1" applyFill="1" applyBorder="1" applyAlignment="1" applyProtection="1">
      <alignment horizontal="center" vertical="center"/>
      <protection hidden="1"/>
    </xf>
    <xf numFmtId="0" fontId="8" fillId="15" borderId="36" xfId="0" applyFont="1" applyFill="1" applyBorder="1" applyAlignment="1" applyProtection="1">
      <alignment horizontal="center" vertical="center"/>
      <protection hidden="1"/>
    </xf>
    <xf numFmtId="0" fontId="8" fillId="15" borderId="13" xfId="0" applyFont="1" applyFill="1" applyBorder="1" applyAlignment="1" applyProtection="1">
      <alignment horizontal="center" vertical="center"/>
      <protection hidden="1"/>
    </xf>
    <xf numFmtId="0" fontId="8" fillId="16" borderId="36" xfId="0" applyFont="1" applyFill="1" applyBorder="1" applyAlignment="1" applyProtection="1">
      <alignment horizontal="center" vertical="center"/>
      <protection hidden="1"/>
    </xf>
    <xf numFmtId="0" fontId="8" fillId="16" borderId="13" xfId="0" applyFont="1" applyFill="1" applyBorder="1" applyAlignment="1" applyProtection="1">
      <alignment horizontal="center" vertical="center"/>
      <protection hidden="1"/>
    </xf>
    <xf numFmtId="0" fontId="8" fillId="9" borderId="60" xfId="0" applyFont="1" applyFill="1" applyBorder="1" applyAlignment="1" applyProtection="1">
      <alignment horizontal="center" vertical="center"/>
      <protection hidden="1"/>
    </xf>
    <xf numFmtId="0" fontId="8" fillId="9" borderId="42" xfId="0" applyFont="1" applyFill="1" applyBorder="1" applyAlignment="1" applyProtection="1">
      <alignment horizontal="center" vertical="center"/>
      <protection hidden="1"/>
    </xf>
    <xf numFmtId="0" fontId="8" fillId="0" borderId="14" xfId="0" applyFont="1" applyFill="1" applyBorder="1" applyAlignment="1" applyProtection="1">
      <alignment horizontal="center" vertical="center"/>
      <protection hidden="1"/>
    </xf>
    <xf numFmtId="0" fontId="8" fillId="0" borderId="15" xfId="0" applyFont="1" applyFill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5" fillId="13" borderId="84" xfId="0" applyFont="1" applyFill="1" applyBorder="1" applyAlignment="1" applyProtection="1">
      <alignment horizontal="center" vertical="center"/>
      <protection locked="0"/>
    </xf>
    <xf numFmtId="2" fontId="16" fillId="13" borderId="0" xfId="0" applyNumberFormat="1" applyFont="1" applyFill="1" applyAlignment="1" applyProtection="1">
      <alignment horizontal="center"/>
      <protection hidden="1"/>
    </xf>
    <xf numFmtId="2" fontId="17" fillId="13" borderId="0" xfId="0" applyNumberFormat="1" applyFont="1" applyFill="1" applyAlignment="1" applyProtection="1">
      <alignment horizontal="center"/>
      <protection hidden="1"/>
    </xf>
    <xf numFmtId="0" fontId="30" fillId="13" borderId="0" xfId="0" applyNumberFormat="1" applyFont="1" applyFill="1" applyBorder="1" applyAlignment="1" applyProtection="1">
      <alignment horizontal="center" shrinkToFit="1"/>
      <protection locked="0"/>
    </xf>
    <xf numFmtId="2" fontId="6" fillId="13" borderId="0" xfId="0" applyNumberFormat="1" applyFont="1" applyFill="1" applyAlignment="1" applyProtection="1">
      <alignment horizontal="left"/>
      <protection hidden="1"/>
    </xf>
    <xf numFmtId="2" fontId="30" fillId="0" borderId="0" xfId="0" applyNumberFormat="1" applyFont="1" applyFill="1" applyBorder="1" applyAlignment="1" applyProtection="1">
      <alignment horizontal="center"/>
      <protection locked="0"/>
    </xf>
    <xf numFmtId="2" fontId="19" fillId="13" borderId="0" xfId="0" applyNumberFormat="1" applyFont="1" applyFill="1" applyAlignment="1" applyProtection="1">
      <alignment horizontal="center"/>
      <protection hidden="1"/>
    </xf>
    <xf numFmtId="2" fontId="20" fillId="13" borderId="0" xfId="0" applyNumberFormat="1" applyFont="1" applyFill="1" applyAlignment="1" applyProtection="1">
      <alignment horizontal="center"/>
      <protection hidden="1"/>
    </xf>
    <xf numFmtId="0" fontId="5" fillId="13" borderId="2" xfId="0" applyFont="1" applyFill="1" applyBorder="1" applyAlignment="1" applyProtection="1">
      <alignment horizontal="left" vertical="center"/>
      <protection hidden="1"/>
    </xf>
    <xf numFmtId="2" fontId="12" fillId="13" borderId="0" xfId="0" applyNumberFormat="1" applyFont="1" applyFill="1" applyAlignment="1" applyProtection="1">
      <alignment horizontal="center" vertical="center"/>
      <protection hidden="1"/>
    </xf>
    <xf numFmtId="2" fontId="7" fillId="13" borderId="77" xfId="0" applyNumberFormat="1" applyFont="1" applyFill="1" applyBorder="1" applyAlignment="1" applyProtection="1">
      <alignment horizontal="center"/>
      <protection locked="0"/>
    </xf>
    <xf numFmtId="2" fontId="14" fillId="13" borderId="77" xfId="0" applyNumberFormat="1" applyFont="1" applyFill="1" applyBorder="1" applyAlignment="1" applyProtection="1">
      <alignment horizontal="center"/>
      <protection locked="0"/>
    </xf>
    <xf numFmtId="2" fontId="2" fillId="0" borderId="78" xfId="0" applyNumberFormat="1" applyFont="1" applyBorder="1" applyAlignment="1" applyProtection="1">
      <alignment horizontal="center" vertical="center" wrapText="1"/>
      <protection hidden="1"/>
    </xf>
    <xf numFmtId="2" fontId="2" fillId="0" borderId="71" xfId="0" applyNumberFormat="1" applyFont="1" applyBorder="1" applyAlignment="1" applyProtection="1">
      <alignment horizontal="center" vertical="center" wrapText="1"/>
      <protection hidden="1"/>
    </xf>
    <xf numFmtId="2" fontId="11" fillId="13" borderId="0" xfId="0" applyNumberFormat="1" applyFont="1" applyFill="1" applyAlignment="1" applyProtection="1">
      <alignment horizontal="center"/>
      <protection hidden="1"/>
    </xf>
    <xf numFmtId="1" fontId="11" fillId="13" borderId="0" xfId="0" applyNumberFormat="1" applyFont="1" applyFill="1" applyAlignment="1" applyProtection="1">
      <alignment horizontal="center"/>
      <protection hidden="1"/>
    </xf>
    <xf numFmtId="2" fontId="2" fillId="0" borderId="17" xfId="0" applyNumberFormat="1" applyFont="1" applyBorder="1" applyAlignment="1" applyProtection="1">
      <alignment horizontal="center" vertical="center" wrapText="1"/>
      <protection hidden="1"/>
    </xf>
    <xf numFmtId="2" fontId="2" fillId="0" borderId="108" xfId="0" applyNumberFormat="1" applyFont="1" applyBorder="1" applyAlignment="1" applyProtection="1">
      <alignment horizontal="center" vertical="center" wrapText="1"/>
      <protection hidden="1"/>
    </xf>
    <xf numFmtId="2" fontId="2" fillId="0" borderId="81" xfId="0" applyNumberFormat="1" applyFont="1" applyBorder="1" applyAlignment="1" applyProtection="1">
      <alignment horizontal="center" vertical="center" wrapText="1"/>
      <protection hidden="1"/>
    </xf>
    <xf numFmtId="2" fontId="2" fillId="0" borderId="80" xfId="0" applyNumberFormat="1" applyFont="1" applyBorder="1" applyAlignment="1" applyProtection="1">
      <alignment horizontal="center" vertical="center" wrapText="1"/>
      <protection hidden="1"/>
    </xf>
    <xf numFmtId="2" fontId="40" fillId="13" borderId="0" xfId="0" applyNumberFormat="1" applyFont="1" applyFill="1" applyAlignment="1" applyProtection="1">
      <alignment horizontal="center" vertical="center"/>
      <protection hidden="1"/>
    </xf>
    <xf numFmtId="2" fontId="7" fillId="13" borderId="97" xfId="0" applyNumberFormat="1" applyFont="1" applyFill="1" applyBorder="1" applyAlignment="1" applyProtection="1">
      <alignment horizontal="center"/>
      <protection hidden="1"/>
    </xf>
    <xf numFmtId="2" fontId="7" fillId="13" borderId="98" xfId="0" applyNumberFormat="1" applyFont="1" applyFill="1" applyBorder="1" applyAlignment="1" applyProtection="1">
      <alignment horizontal="center"/>
      <protection hidden="1"/>
    </xf>
    <xf numFmtId="2" fontId="7" fillId="13" borderId="99" xfId="0" applyNumberFormat="1" applyFont="1" applyFill="1" applyBorder="1" applyAlignment="1" applyProtection="1">
      <alignment horizontal="center"/>
      <protection hidden="1"/>
    </xf>
    <xf numFmtId="2" fontId="7" fillId="13" borderId="77" xfId="0" applyNumberFormat="1" applyFont="1" applyFill="1" applyBorder="1" applyAlignment="1" applyProtection="1">
      <alignment horizontal="center"/>
      <protection hidden="1"/>
    </xf>
    <xf numFmtId="2" fontId="8" fillId="0" borderId="15" xfId="0" applyNumberFormat="1" applyFont="1" applyBorder="1" applyAlignment="1" applyProtection="1">
      <alignment horizontal="center" vertical="center" wrapText="1"/>
      <protection hidden="1"/>
    </xf>
    <xf numFmtId="2" fontId="8" fillId="0" borderId="80" xfId="0" applyNumberFormat="1" applyFont="1" applyBorder="1" applyAlignment="1" applyProtection="1">
      <alignment horizontal="center" vertical="center" wrapText="1"/>
      <protection hidden="1"/>
    </xf>
    <xf numFmtId="2" fontId="8" fillId="0" borderId="3" xfId="0" applyNumberFormat="1" applyFont="1" applyBorder="1" applyAlignment="1" applyProtection="1">
      <alignment horizontal="center" vertical="center" wrapText="1"/>
      <protection hidden="1"/>
    </xf>
    <xf numFmtId="2" fontId="26" fillId="0" borderId="3" xfId="0" applyNumberFormat="1" applyFont="1" applyBorder="1" applyAlignment="1" applyProtection="1">
      <alignment horizontal="center" vertical="center" wrapText="1"/>
      <protection hidden="1"/>
    </xf>
    <xf numFmtId="2" fontId="4" fillId="0" borderId="3" xfId="0" applyNumberFormat="1" applyFont="1" applyBorder="1" applyAlignment="1" applyProtection="1">
      <alignment horizontal="center" vertical="center" wrapText="1"/>
      <protection hidden="1"/>
    </xf>
    <xf numFmtId="2" fontId="4" fillId="0" borderId="111" xfId="0" applyNumberFormat="1" applyFont="1" applyBorder="1" applyAlignment="1" applyProtection="1">
      <alignment horizontal="center" vertical="center" wrapText="1"/>
      <protection hidden="1"/>
    </xf>
    <xf numFmtId="2" fontId="4" fillId="0" borderId="112" xfId="0" applyNumberFormat="1" applyFont="1" applyBorder="1" applyAlignment="1" applyProtection="1">
      <alignment horizontal="center" vertical="center" wrapText="1"/>
      <protection hidden="1"/>
    </xf>
    <xf numFmtId="2" fontId="8" fillId="0" borderId="108" xfId="0" applyNumberFormat="1" applyFont="1" applyBorder="1" applyAlignment="1" applyProtection="1">
      <alignment horizontal="center" vertical="center" wrapText="1"/>
      <protection hidden="1"/>
    </xf>
    <xf numFmtId="2" fontId="8" fillId="0" borderId="17" xfId="0" applyNumberFormat="1" applyFont="1" applyBorder="1" applyAlignment="1" applyProtection="1">
      <alignment horizontal="center" vertical="center" wrapText="1"/>
      <protection hidden="1"/>
    </xf>
    <xf numFmtId="2" fontId="8" fillId="0" borderId="109" xfId="0" applyNumberFormat="1" applyFont="1" applyBorder="1" applyAlignment="1" applyProtection="1">
      <alignment horizontal="center" vertical="center" wrapText="1"/>
      <protection hidden="1"/>
    </xf>
    <xf numFmtId="0" fontId="23" fillId="0" borderId="6" xfId="0" applyFont="1" applyBorder="1" applyAlignment="1" applyProtection="1">
      <alignment horizontal="center" vertical="center" textRotation="90"/>
      <protection hidden="1"/>
    </xf>
    <xf numFmtId="0" fontId="23" fillId="0" borderId="7" xfId="0" applyFont="1" applyBorder="1" applyAlignment="1" applyProtection="1">
      <alignment horizontal="center" vertical="center" textRotation="90"/>
      <protection hidden="1"/>
    </xf>
    <xf numFmtId="0" fontId="42" fillId="0" borderId="6" xfId="0" applyFont="1" applyBorder="1" applyAlignment="1" applyProtection="1">
      <alignment horizontal="center" vertical="center" wrapText="1" shrinkToFit="1"/>
      <protection hidden="1"/>
    </xf>
    <xf numFmtId="0" fontId="42" fillId="0" borderId="7" xfId="0" applyFont="1" applyBorder="1" applyAlignment="1" applyProtection="1">
      <alignment horizontal="center" vertical="center" wrapText="1" shrinkToFit="1"/>
      <protection hidden="1"/>
    </xf>
    <xf numFmtId="1" fontId="23" fillId="0" borderId="6" xfId="0" applyNumberFormat="1" applyFont="1" applyBorder="1" applyAlignment="1" applyProtection="1">
      <alignment horizontal="center" vertical="center" textRotation="90" shrinkToFit="1"/>
      <protection hidden="1"/>
    </xf>
    <xf numFmtId="1" fontId="23" fillId="0" borderId="7" xfId="0" applyNumberFormat="1" applyFont="1" applyBorder="1" applyAlignment="1" applyProtection="1">
      <alignment horizontal="center" vertical="center" textRotation="90" shrinkToFit="1"/>
      <protection hidden="1"/>
    </xf>
    <xf numFmtId="2" fontId="23" fillId="0" borderId="3" xfId="0" applyNumberFormat="1" applyFont="1" applyBorder="1" applyAlignment="1" applyProtection="1">
      <alignment horizontal="center" vertical="center" wrapText="1"/>
      <protection hidden="1"/>
    </xf>
    <xf numFmtId="2" fontId="22" fillId="0" borderId="3" xfId="0" applyNumberFormat="1" applyFont="1" applyBorder="1" applyAlignment="1" applyProtection="1">
      <alignment horizontal="center" vertical="center" wrapText="1"/>
      <protection hidden="1"/>
    </xf>
    <xf numFmtId="2" fontId="30" fillId="0" borderId="0" xfId="0" applyNumberFormat="1" applyFont="1" applyFill="1" applyBorder="1" applyAlignment="1" applyProtection="1">
      <alignment horizontal="center"/>
      <protection hidden="1"/>
    </xf>
    <xf numFmtId="0" fontId="5" fillId="13" borderId="84" xfId="0" applyFont="1" applyFill="1" applyBorder="1" applyAlignment="1" applyProtection="1">
      <alignment horizontal="center" vertical="center"/>
      <protection hidden="1"/>
    </xf>
    <xf numFmtId="2" fontId="1" fillId="0" borderId="3" xfId="0" applyNumberFormat="1" applyFont="1" applyBorder="1" applyAlignment="1" applyProtection="1">
      <alignment horizontal="center" vertical="center" wrapText="1"/>
      <protection hidden="1"/>
    </xf>
    <xf numFmtId="0" fontId="16" fillId="13" borderId="2" xfId="0" applyFont="1" applyFill="1" applyBorder="1" applyAlignment="1" applyProtection="1">
      <alignment horizontal="left" vertical="center"/>
      <protection hidden="1"/>
    </xf>
    <xf numFmtId="0" fontId="30" fillId="13" borderId="0" xfId="0" applyNumberFormat="1" applyFont="1" applyFill="1" applyBorder="1" applyAlignment="1" applyProtection="1">
      <alignment horizontal="center" shrinkToFit="1"/>
      <protection hidden="1"/>
    </xf>
    <xf numFmtId="0" fontId="15" fillId="13" borderId="0" xfId="0" applyNumberFormat="1" applyFont="1" applyFill="1" applyBorder="1" applyAlignment="1" applyProtection="1">
      <alignment horizontal="left" shrinkToFit="1"/>
      <protection hidden="1"/>
    </xf>
    <xf numFmtId="2" fontId="11" fillId="13" borderId="0" xfId="0" applyNumberFormat="1" applyFont="1" applyFill="1" applyAlignment="1" applyProtection="1">
      <alignment horizontal="left"/>
      <protection hidden="1"/>
    </xf>
    <xf numFmtId="0" fontId="31" fillId="13" borderId="93" xfId="0" applyNumberFormat="1" applyFont="1" applyFill="1" applyBorder="1" applyAlignment="1" applyProtection="1">
      <alignment horizontal="center"/>
      <protection locked="0"/>
    </xf>
    <xf numFmtId="0" fontId="31" fillId="13" borderId="94" xfId="0" applyNumberFormat="1" applyFont="1" applyFill="1" applyBorder="1" applyAlignment="1" applyProtection="1">
      <alignment horizontal="center"/>
      <protection locked="0"/>
    </xf>
    <xf numFmtId="0" fontId="31" fillId="13" borderId="36" xfId="0" applyNumberFormat="1" applyFont="1" applyFill="1" applyBorder="1" applyAlignment="1" applyProtection="1">
      <alignment horizontal="center"/>
      <protection locked="0"/>
    </xf>
    <xf numFmtId="2" fontId="32" fillId="13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37" xfId="0" applyNumberFormat="1" applyFont="1" applyBorder="1" applyAlignment="1" applyProtection="1">
      <alignment horizontal="center" vertical="center" textRotation="90" shrinkToFit="1"/>
      <protection hidden="1"/>
    </xf>
    <xf numFmtId="1" fontId="1" fillId="0" borderId="44" xfId="0" applyNumberFormat="1" applyFont="1" applyBorder="1" applyAlignment="1" applyProtection="1">
      <alignment horizontal="center" vertical="center" textRotation="90" shrinkToFit="1"/>
      <protection hidden="1"/>
    </xf>
    <xf numFmtId="2" fontId="26" fillId="0" borderId="24" xfId="0" applyNumberFormat="1" applyFont="1" applyBorder="1" applyAlignment="1" applyProtection="1">
      <alignment horizontal="center" vertical="center" wrapText="1"/>
      <protection hidden="1"/>
    </xf>
    <xf numFmtId="2" fontId="26" fillId="0" borderId="25" xfId="0" applyNumberFormat="1" applyFont="1" applyBorder="1" applyAlignment="1" applyProtection="1">
      <alignment horizontal="center" vertical="center" wrapText="1"/>
      <protection hidden="1"/>
    </xf>
    <xf numFmtId="0" fontId="31" fillId="13" borderId="13" xfId="0" applyNumberFormat="1" applyFont="1" applyFill="1" applyBorder="1" applyAlignment="1" applyProtection="1">
      <alignment horizontal="center"/>
      <protection locked="0"/>
    </xf>
    <xf numFmtId="2" fontId="15" fillId="13" borderId="0" xfId="0" applyNumberFormat="1" applyFont="1" applyFill="1" applyAlignment="1" applyProtection="1">
      <alignment horizontal="center"/>
      <protection hidden="1"/>
    </xf>
    <xf numFmtId="2" fontId="18" fillId="13" borderId="0" xfId="0" applyNumberFormat="1" applyFont="1" applyFill="1" applyAlignment="1" applyProtection="1">
      <alignment horizontal="center"/>
      <protection hidden="1"/>
    </xf>
    <xf numFmtId="2" fontId="26" fillId="0" borderId="26" xfId="0" applyNumberFormat="1" applyFont="1" applyBorder="1" applyAlignment="1" applyProtection="1">
      <alignment horizontal="center" vertical="center" wrapText="1"/>
      <protection hidden="1"/>
    </xf>
    <xf numFmtId="2" fontId="26" fillId="0" borderId="82" xfId="0" applyNumberFormat="1" applyFont="1" applyBorder="1" applyAlignment="1" applyProtection="1">
      <alignment horizontal="center" vertical="center" wrapText="1"/>
      <protection hidden="1"/>
    </xf>
    <xf numFmtId="2" fontId="2" fillId="0" borderId="26" xfId="0" applyNumberFormat="1" applyFont="1" applyBorder="1" applyAlignment="1" applyProtection="1">
      <alignment horizontal="center" vertical="center" wrapText="1"/>
      <protection hidden="1"/>
    </xf>
    <xf numFmtId="2" fontId="2" fillId="0" borderId="25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23" xfId="0" applyNumberFormat="1" applyFont="1" applyBorder="1" applyAlignment="1" applyProtection="1">
      <alignment horizontal="center" vertical="center" wrapText="1"/>
      <protection hidden="1"/>
    </xf>
    <xf numFmtId="0" fontId="29" fillId="10" borderId="22" xfId="0" applyFont="1" applyFill="1" applyBorder="1" applyAlignment="1" applyProtection="1">
      <alignment horizontal="center" vertical="center"/>
      <protection hidden="1"/>
    </xf>
    <xf numFmtId="2" fontId="2" fillId="0" borderId="24" xfId="0" applyNumberFormat="1" applyFont="1" applyBorder="1" applyAlignment="1" applyProtection="1">
      <alignment horizontal="center" vertical="center" wrapText="1"/>
      <protection hidden="1"/>
    </xf>
    <xf numFmtId="2" fontId="2" fillId="0" borderId="73" xfId="0" applyNumberFormat="1" applyFont="1" applyBorder="1" applyAlignment="1" applyProtection="1">
      <alignment horizontal="center" vertical="center" wrapText="1"/>
      <protection hidden="1"/>
    </xf>
    <xf numFmtId="2" fontId="2" fillId="0" borderId="43" xfId="0" applyNumberFormat="1" applyFont="1" applyBorder="1" applyAlignment="1" applyProtection="1">
      <alignment horizontal="center" vertical="center" wrapText="1"/>
      <protection hidden="1"/>
    </xf>
    <xf numFmtId="2" fontId="26" fillId="0" borderId="30" xfId="0" applyNumberFormat="1" applyFont="1" applyBorder="1" applyAlignment="1" applyProtection="1">
      <alignment horizontal="center" vertical="center" wrapText="1"/>
      <protection hidden="1"/>
    </xf>
    <xf numFmtId="2" fontId="26" fillId="0" borderId="31" xfId="0" applyNumberFormat="1" applyFont="1" applyBorder="1" applyAlignment="1" applyProtection="1">
      <alignment horizontal="center" vertical="center" wrapText="1"/>
      <protection hidden="1"/>
    </xf>
    <xf numFmtId="0" fontId="5" fillId="13" borderId="0" xfId="0" applyFont="1" applyFill="1" applyBorder="1" applyAlignment="1" applyProtection="1">
      <alignment horizontal="left" vertical="center"/>
      <protection hidden="1"/>
    </xf>
    <xf numFmtId="0" fontId="5" fillId="13" borderId="20" xfId="0" applyFont="1" applyFill="1" applyBorder="1" applyAlignment="1" applyProtection="1">
      <alignment horizontal="left" vertical="center"/>
      <protection hidden="1"/>
    </xf>
    <xf numFmtId="0" fontId="30" fillId="13" borderId="0" xfId="0" applyNumberFormat="1" applyFont="1" applyFill="1" applyBorder="1" applyAlignment="1" applyProtection="1">
      <alignment horizontal="center" vertical="center"/>
      <protection locked="0"/>
    </xf>
    <xf numFmtId="2" fontId="16" fillId="13" borderId="0" xfId="0" applyNumberFormat="1" applyFont="1" applyFill="1" applyAlignment="1" applyProtection="1">
      <alignment horizontal="left" vertical="center"/>
      <protection hidden="1"/>
    </xf>
    <xf numFmtId="0" fontId="14" fillId="15" borderId="63" xfId="0" applyFont="1" applyFill="1" applyBorder="1" applyAlignment="1" applyProtection="1">
      <alignment horizontal="center" vertical="center"/>
      <protection hidden="1"/>
    </xf>
    <xf numFmtId="0" fontId="14" fillId="15" borderId="36" xfId="0" applyFont="1" applyFill="1" applyBorder="1" applyAlignment="1" applyProtection="1">
      <alignment horizontal="center" vertical="center"/>
      <protection hidden="1"/>
    </xf>
    <xf numFmtId="0" fontId="14" fillId="16" borderId="63" xfId="0" applyFont="1" applyFill="1" applyBorder="1" applyAlignment="1" applyProtection="1">
      <alignment horizontal="center" vertical="center"/>
      <protection hidden="1"/>
    </xf>
    <xf numFmtId="0" fontId="14" fillId="16" borderId="36" xfId="0" applyFont="1" applyFill="1" applyBorder="1" applyAlignment="1" applyProtection="1">
      <alignment horizontal="center" vertical="center"/>
      <protection hidden="1"/>
    </xf>
    <xf numFmtId="0" fontId="14" fillId="9" borderId="38" xfId="0" applyFont="1" applyFill="1" applyBorder="1" applyAlignment="1" applyProtection="1">
      <alignment horizontal="center" vertical="center"/>
      <protection hidden="1"/>
    </xf>
    <xf numFmtId="0" fontId="14" fillId="9" borderId="48" xfId="0" applyFont="1" applyFill="1" applyBorder="1" applyAlignment="1" applyProtection="1">
      <alignment horizontal="center" vertical="center"/>
      <protection hidden="1"/>
    </xf>
    <xf numFmtId="0" fontId="14" fillId="7" borderId="61" xfId="0" applyFont="1" applyFill="1" applyBorder="1" applyAlignment="1" applyProtection="1">
      <alignment horizontal="center" vertical="center"/>
      <protection hidden="1"/>
    </xf>
    <xf numFmtId="0" fontId="14" fillId="7" borderId="62" xfId="0" applyFont="1" applyFill="1" applyBorder="1" applyAlignment="1" applyProtection="1">
      <alignment horizontal="center" vertical="center"/>
      <protection hidden="1"/>
    </xf>
    <xf numFmtId="2" fontId="22" fillId="0" borderId="24" xfId="0" applyNumberFormat="1" applyFont="1" applyBorder="1" applyAlignment="1" applyProtection="1">
      <alignment horizontal="center" vertical="center" wrapText="1"/>
      <protection hidden="1"/>
    </xf>
    <xf numFmtId="2" fontId="22" fillId="0" borderId="25" xfId="0" applyNumberFormat="1" applyFont="1" applyBorder="1" applyAlignment="1" applyProtection="1">
      <alignment horizontal="center" vertical="center" wrapText="1"/>
      <protection hidden="1"/>
    </xf>
    <xf numFmtId="0" fontId="6" fillId="13" borderId="20" xfId="0" applyFont="1" applyFill="1" applyBorder="1" applyAlignment="1" applyProtection="1">
      <alignment horizontal="center" vertical="center"/>
      <protection locked="0"/>
    </xf>
    <xf numFmtId="0" fontId="8" fillId="0" borderId="38" xfId="0" applyFont="1" applyFill="1" applyBorder="1" applyAlignment="1" applyProtection="1">
      <alignment horizontal="center" vertical="center"/>
      <protection hidden="1"/>
    </xf>
    <xf numFmtId="0" fontId="8" fillId="0" borderId="29" xfId="0" applyFont="1" applyFill="1" applyBorder="1" applyAlignment="1" applyProtection="1">
      <alignment horizontal="center" vertical="center"/>
      <protection hidden="1"/>
    </xf>
    <xf numFmtId="2" fontId="2" fillId="0" borderId="83" xfId="0" applyNumberFormat="1" applyFont="1" applyBorder="1" applyAlignment="1" applyProtection="1">
      <alignment horizontal="center" vertical="center" wrapText="1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shrinkToFit="1"/>
      <protection hidden="1"/>
    </xf>
    <xf numFmtId="0" fontId="22" fillId="0" borderId="44" xfId="0" applyFont="1" applyBorder="1" applyAlignment="1" applyProtection="1">
      <alignment horizontal="center" vertical="center" shrinkToFit="1"/>
      <protection hidden="1"/>
    </xf>
    <xf numFmtId="2" fontId="15" fillId="13" borderId="0" xfId="0" applyNumberFormat="1" applyFont="1" applyFill="1" applyAlignment="1" applyProtection="1">
      <alignment horizontal="left"/>
      <protection hidden="1"/>
    </xf>
    <xf numFmtId="0" fontId="31" fillId="13" borderId="0" xfId="0" applyNumberFormat="1" applyFont="1" applyFill="1" applyBorder="1" applyAlignment="1" applyProtection="1">
      <alignment horizontal="center"/>
      <protection hidden="1"/>
    </xf>
    <xf numFmtId="0" fontId="32" fillId="13" borderId="0" xfId="0" applyNumberFormat="1" applyFont="1" applyFill="1" applyBorder="1" applyAlignment="1" applyProtection="1">
      <alignment horizontal="center" vertical="center"/>
      <protection hidden="1"/>
    </xf>
    <xf numFmtId="0" fontId="14" fillId="14" borderId="61" xfId="0" applyFont="1" applyFill="1" applyBorder="1" applyAlignment="1" applyProtection="1">
      <alignment horizontal="center" vertical="center"/>
      <protection hidden="1"/>
    </xf>
    <xf numFmtId="0" fontId="14" fillId="14" borderId="62" xfId="0" applyFont="1" applyFill="1" applyBorder="1" applyAlignment="1" applyProtection="1">
      <alignment horizontal="center" vertical="center"/>
      <protection hidden="1"/>
    </xf>
    <xf numFmtId="0" fontId="6" fillId="13" borderId="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96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F6F9"/>
      <color rgb="FFEAF1FA"/>
      <color rgb="FF66CCFF"/>
      <color rgb="FFFF6699"/>
      <color rgb="FFFF66FF"/>
      <color rgb="FFFFF3F3"/>
      <color rgb="FFFFC1C1"/>
      <color rgb="FFF0F5E7"/>
      <color rgb="FFFFFBFB"/>
      <color rgb="FFFAF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358140</xdr:colOff>
      <xdr:row>7</xdr:row>
      <xdr:rowOff>297180</xdr:rowOff>
    </xdr:from>
    <xdr:to>
      <xdr:col>9</xdr:col>
      <xdr:colOff>411480</xdr:colOff>
      <xdr:row>31</xdr:row>
      <xdr:rowOff>167640</xdr:rowOff>
    </xdr:to>
    <xdr:pic>
      <xdr:nvPicPr>
        <xdr:cNvPr id="3" name="Picture 2" descr="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81788520" y="2849880"/>
          <a:ext cx="4320540" cy="4381500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34</xdr:row>
      <xdr:rowOff>53340</xdr:rowOff>
    </xdr:from>
    <xdr:to>
      <xdr:col>9</xdr:col>
      <xdr:colOff>358140</xdr:colOff>
      <xdr:row>58</xdr:row>
      <xdr:rowOff>45720</xdr:rowOff>
    </xdr:to>
    <xdr:pic>
      <xdr:nvPicPr>
        <xdr:cNvPr id="4" name="Picture 3" descr="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981841860" y="8717280"/>
          <a:ext cx="4168140" cy="4381500"/>
        </a:xfrm>
        <a:prstGeom prst="rect">
          <a:avLst/>
        </a:prstGeom>
      </xdr:spPr>
    </xdr:pic>
    <xdr:clientData/>
  </xdr:twoCellAnchor>
  <xdr:twoCellAnchor editAs="oneCell">
    <xdr:from>
      <xdr:col>2</xdr:col>
      <xdr:colOff>464820</xdr:colOff>
      <xdr:row>61</xdr:row>
      <xdr:rowOff>22860</xdr:rowOff>
    </xdr:from>
    <xdr:to>
      <xdr:col>9</xdr:col>
      <xdr:colOff>388620</xdr:colOff>
      <xdr:row>85</xdr:row>
      <xdr:rowOff>15240</xdr:rowOff>
    </xdr:to>
    <xdr:pic>
      <xdr:nvPicPr>
        <xdr:cNvPr id="6" name="Picture 5" descr="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981811380" y="13624560"/>
          <a:ext cx="4191000" cy="438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68"/>
  <sheetViews>
    <sheetView rightToLeft="1" workbookViewId="0">
      <selection activeCell="A96" sqref="A96:L97"/>
    </sheetView>
  </sheetViews>
  <sheetFormatPr defaultColWidth="0" defaultRowHeight="15" zeroHeight="1"/>
  <cols>
    <col min="1" max="1" width="1.85546875" style="72" customWidth="1"/>
    <col min="2" max="12" width="8.85546875" style="72" customWidth="1"/>
    <col min="13" max="16384" width="8.85546875" style="72" hidden="1"/>
  </cols>
  <sheetData>
    <row r="1" spans="2:12" ht="19.5">
      <c r="K1" s="211" t="s">
        <v>95</v>
      </c>
      <c r="L1" s="212"/>
    </row>
    <row r="2" spans="2:12">
      <c r="B2" s="216" t="s">
        <v>82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</row>
    <row r="3" spans="2:12"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2:12"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</row>
    <row r="5" spans="2:12"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2:12" ht="144.75" customHeight="1"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</row>
    <row r="7" spans="2:12" ht="9" customHeight="1"/>
    <row r="8" spans="2:12" ht="24.75">
      <c r="B8" s="218" t="s">
        <v>53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</row>
    <row r="9" spans="2:12">
      <c r="C9" s="215"/>
      <c r="D9" s="215"/>
      <c r="E9" s="215"/>
      <c r="F9" s="215"/>
      <c r="G9" s="215"/>
      <c r="H9" s="215"/>
      <c r="I9" s="215"/>
      <c r="J9" s="215"/>
      <c r="K9" s="215"/>
    </row>
    <row r="10" spans="2:12">
      <c r="C10" s="215"/>
      <c r="D10" s="215"/>
      <c r="E10" s="215"/>
      <c r="F10" s="215"/>
      <c r="G10" s="215"/>
      <c r="H10" s="215"/>
      <c r="I10" s="215"/>
      <c r="J10" s="215"/>
      <c r="K10" s="215"/>
    </row>
    <row r="11" spans="2:12">
      <c r="C11" s="215"/>
      <c r="D11" s="215"/>
      <c r="E11" s="215"/>
      <c r="F11" s="215"/>
      <c r="G11" s="215"/>
      <c r="H11" s="215"/>
      <c r="I11" s="215"/>
      <c r="J11" s="215"/>
      <c r="K11" s="215"/>
    </row>
    <row r="12" spans="2:12">
      <c r="C12" s="215"/>
      <c r="D12" s="215"/>
      <c r="E12" s="215"/>
      <c r="F12" s="215"/>
      <c r="G12" s="215"/>
      <c r="H12" s="215"/>
      <c r="I12" s="215"/>
      <c r="J12" s="215"/>
      <c r="K12" s="215"/>
    </row>
    <row r="13" spans="2:12">
      <c r="C13" s="215"/>
      <c r="D13" s="215"/>
      <c r="E13" s="215"/>
      <c r="F13" s="215"/>
      <c r="G13" s="215"/>
      <c r="H13" s="215"/>
      <c r="I13" s="215"/>
      <c r="J13" s="215"/>
      <c r="K13" s="215"/>
    </row>
    <row r="14" spans="2:12">
      <c r="C14" s="215"/>
      <c r="D14" s="215"/>
      <c r="E14" s="215"/>
      <c r="F14" s="215"/>
      <c r="G14" s="215"/>
      <c r="H14" s="215"/>
      <c r="I14" s="215"/>
      <c r="J14" s="215"/>
      <c r="K14" s="215"/>
    </row>
    <row r="15" spans="2:12">
      <c r="C15" s="215"/>
      <c r="D15" s="215"/>
      <c r="E15" s="215"/>
      <c r="F15" s="215"/>
      <c r="G15" s="215"/>
      <c r="H15" s="215"/>
      <c r="I15" s="215"/>
      <c r="J15" s="215"/>
      <c r="K15" s="215"/>
    </row>
    <row r="16" spans="2:12">
      <c r="C16" s="215"/>
      <c r="D16" s="215"/>
      <c r="E16" s="215"/>
      <c r="F16" s="215"/>
      <c r="G16" s="215"/>
      <c r="H16" s="215"/>
      <c r="I16" s="215"/>
      <c r="J16" s="215"/>
      <c r="K16" s="215"/>
    </row>
    <row r="17" spans="3:11">
      <c r="C17" s="215"/>
      <c r="D17" s="215"/>
      <c r="E17" s="215"/>
      <c r="F17" s="215"/>
      <c r="G17" s="215"/>
      <c r="H17" s="215"/>
      <c r="I17" s="215"/>
      <c r="J17" s="215"/>
      <c r="K17" s="215"/>
    </row>
    <row r="18" spans="3:11">
      <c r="C18" s="215"/>
      <c r="D18" s="215"/>
      <c r="E18" s="215"/>
      <c r="F18" s="215"/>
      <c r="G18" s="215"/>
      <c r="H18" s="215"/>
      <c r="I18" s="215"/>
      <c r="J18" s="215"/>
      <c r="K18" s="215"/>
    </row>
    <row r="19" spans="3:11">
      <c r="C19" s="215"/>
      <c r="D19" s="215"/>
      <c r="E19" s="215"/>
      <c r="F19" s="215"/>
      <c r="G19" s="215"/>
      <c r="H19" s="215"/>
      <c r="I19" s="215"/>
      <c r="J19" s="215"/>
      <c r="K19" s="215"/>
    </row>
    <row r="20" spans="3:11">
      <c r="C20" s="215"/>
      <c r="D20" s="215"/>
      <c r="E20" s="215"/>
      <c r="F20" s="215"/>
      <c r="G20" s="215"/>
      <c r="H20" s="215"/>
      <c r="I20" s="215"/>
      <c r="J20" s="215"/>
      <c r="K20" s="215"/>
    </row>
    <row r="21" spans="3:11">
      <c r="C21" s="215"/>
      <c r="D21" s="215"/>
      <c r="E21" s="215"/>
      <c r="F21" s="215"/>
      <c r="G21" s="215"/>
      <c r="H21" s="215"/>
      <c r="I21" s="215"/>
      <c r="J21" s="215"/>
      <c r="K21" s="215"/>
    </row>
    <row r="22" spans="3:11">
      <c r="C22" s="215"/>
      <c r="D22" s="215"/>
      <c r="E22" s="215"/>
      <c r="F22" s="215"/>
      <c r="G22" s="215"/>
      <c r="H22" s="215"/>
      <c r="I22" s="215"/>
      <c r="J22" s="215"/>
      <c r="K22" s="215"/>
    </row>
    <row r="23" spans="3:11">
      <c r="C23" s="215"/>
      <c r="D23" s="215"/>
      <c r="E23" s="215"/>
      <c r="F23" s="215"/>
      <c r="G23" s="215"/>
      <c r="H23" s="215"/>
      <c r="I23" s="215"/>
      <c r="J23" s="215"/>
      <c r="K23" s="215"/>
    </row>
    <row r="24" spans="3:11">
      <c r="C24" s="215"/>
      <c r="D24" s="215"/>
      <c r="E24" s="215"/>
      <c r="F24" s="215"/>
      <c r="G24" s="215"/>
      <c r="H24" s="215"/>
      <c r="I24" s="215"/>
      <c r="J24" s="215"/>
      <c r="K24" s="215"/>
    </row>
    <row r="25" spans="3:11">
      <c r="C25" s="215"/>
      <c r="D25" s="215"/>
      <c r="E25" s="215"/>
      <c r="F25" s="215"/>
      <c r="G25" s="215"/>
      <c r="H25" s="215"/>
      <c r="I25" s="215"/>
      <c r="J25" s="215"/>
      <c r="K25" s="215"/>
    </row>
    <row r="26" spans="3:11">
      <c r="C26" s="215"/>
      <c r="D26" s="215"/>
      <c r="E26" s="215"/>
      <c r="F26" s="215"/>
      <c r="G26" s="215"/>
      <c r="H26" s="215"/>
      <c r="I26" s="215"/>
      <c r="J26" s="215"/>
      <c r="K26" s="215"/>
    </row>
    <row r="27" spans="3:11">
      <c r="C27" s="215"/>
      <c r="D27" s="215"/>
      <c r="E27" s="215"/>
      <c r="F27" s="215"/>
      <c r="G27" s="215"/>
      <c r="H27" s="215"/>
      <c r="I27" s="215"/>
      <c r="J27" s="215"/>
      <c r="K27" s="215"/>
    </row>
    <row r="28" spans="3:11">
      <c r="C28" s="215"/>
      <c r="D28" s="215"/>
      <c r="E28" s="215"/>
      <c r="F28" s="215"/>
      <c r="G28" s="215"/>
      <c r="H28" s="215"/>
      <c r="I28" s="215"/>
      <c r="J28" s="215"/>
      <c r="K28" s="215"/>
    </row>
    <row r="29" spans="3:11">
      <c r="C29" s="215"/>
      <c r="D29" s="215"/>
      <c r="E29" s="215"/>
      <c r="F29" s="215"/>
      <c r="G29" s="215"/>
      <c r="H29" s="215"/>
      <c r="I29" s="215"/>
      <c r="J29" s="215"/>
      <c r="K29" s="215"/>
    </row>
    <row r="30" spans="3:11">
      <c r="C30" s="215"/>
      <c r="D30" s="215"/>
      <c r="E30" s="215"/>
      <c r="F30" s="215"/>
      <c r="G30" s="215"/>
      <c r="H30" s="215"/>
      <c r="I30" s="215"/>
      <c r="J30" s="215"/>
      <c r="K30" s="215"/>
    </row>
    <row r="31" spans="3:11">
      <c r="C31" s="215"/>
      <c r="D31" s="215"/>
      <c r="E31" s="215"/>
      <c r="F31" s="215"/>
      <c r="G31" s="215"/>
      <c r="H31" s="215"/>
      <c r="I31" s="215"/>
      <c r="J31" s="215"/>
      <c r="K31" s="215"/>
    </row>
    <row r="32" spans="3:11">
      <c r="C32" s="215"/>
      <c r="D32" s="215"/>
      <c r="E32" s="215"/>
      <c r="F32" s="215"/>
      <c r="G32" s="215"/>
      <c r="H32" s="215"/>
      <c r="I32" s="215"/>
      <c r="J32" s="215"/>
      <c r="K32" s="215"/>
    </row>
    <row r="33" spans="2:12"/>
    <row r="34" spans="2:12" ht="86.45" customHeight="1">
      <c r="B34" s="219" t="s">
        <v>54</v>
      </c>
      <c r="C34" s="219"/>
      <c r="D34" s="219"/>
      <c r="E34" s="219"/>
      <c r="F34" s="219"/>
      <c r="G34" s="219"/>
      <c r="H34" s="219"/>
      <c r="I34" s="219"/>
      <c r="J34" s="219"/>
      <c r="K34" s="219"/>
      <c r="L34" s="219"/>
    </row>
    <row r="35" spans="2:12">
      <c r="C35" s="215"/>
      <c r="D35" s="215"/>
      <c r="E35" s="215"/>
      <c r="F35" s="215"/>
      <c r="G35" s="215"/>
      <c r="H35" s="215"/>
      <c r="I35" s="215"/>
      <c r="J35" s="215"/>
      <c r="K35" s="215"/>
    </row>
    <row r="36" spans="2:12">
      <c r="C36" s="215"/>
      <c r="D36" s="215"/>
      <c r="E36" s="215"/>
      <c r="F36" s="215"/>
      <c r="G36" s="215"/>
      <c r="H36" s="215"/>
      <c r="I36" s="215"/>
      <c r="J36" s="215"/>
      <c r="K36" s="215"/>
    </row>
    <row r="37" spans="2:12">
      <c r="C37" s="215"/>
      <c r="D37" s="215"/>
      <c r="E37" s="215"/>
      <c r="F37" s="215"/>
      <c r="G37" s="215"/>
      <c r="H37" s="215"/>
      <c r="I37" s="215"/>
      <c r="J37" s="215"/>
      <c r="K37" s="215"/>
    </row>
    <row r="38" spans="2:12">
      <c r="C38" s="215"/>
      <c r="D38" s="215"/>
      <c r="E38" s="215"/>
      <c r="F38" s="215"/>
      <c r="G38" s="215"/>
      <c r="H38" s="215"/>
      <c r="I38" s="215"/>
      <c r="J38" s="215"/>
      <c r="K38" s="215"/>
    </row>
    <row r="39" spans="2:12">
      <c r="C39" s="215"/>
      <c r="D39" s="215"/>
      <c r="E39" s="215"/>
      <c r="F39" s="215"/>
      <c r="G39" s="215"/>
      <c r="H39" s="215"/>
      <c r="I39" s="215"/>
      <c r="J39" s="215"/>
      <c r="K39" s="215"/>
    </row>
    <row r="40" spans="2:12">
      <c r="C40" s="215"/>
      <c r="D40" s="215"/>
      <c r="E40" s="215"/>
      <c r="F40" s="215"/>
      <c r="G40" s="215"/>
      <c r="H40" s="215"/>
      <c r="I40" s="215"/>
      <c r="J40" s="215"/>
      <c r="K40" s="215"/>
    </row>
    <row r="41" spans="2:12">
      <c r="C41" s="215"/>
      <c r="D41" s="215"/>
      <c r="E41" s="215"/>
      <c r="F41" s="215"/>
      <c r="G41" s="215"/>
      <c r="H41" s="215"/>
      <c r="I41" s="215"/>
      <c r="J41" s="215"/>
      <c r="K41" s="215"/>
    </row>
    <row r="42" spans="2:12">
      <c r="C42" s="215"/>
      <c r="D42" s="215"/>
      <c r="E42" s="215"/>
      <c r="F42" s="215"/>
      <c r="G42" s="215"/>
      <c r="H42" s="215"/>
      <c r="I42" s="215"/>
      <c r="J42" s="215"/>
      <c r="K42" s="215"/>
    </row>
    <row r="43" spans="2:12">
      <c r="C43" s="215"/>
      <c r="D43" s="215"/>
      <c r="E43" s="215"/>
      <c r="F43" s="215"/>
      <c r="G43" s="215"/>
      <c r="H43" s="215"/>
      <c r="I43" s="215"/>
      <c r="J43" s="215"/>
      <c r="K43" s="215"/>
    </row>
    <row r="44" spans="2:12">
      <c r="C44" s="215"/>
      <c r="D44" s="215"/>
      <c r="E44" s="215"/>
      <c r="F44" s="215"/>
      <c r="G44" s="215"/>
      <c r="H44" s="215"/>
      <c r="I44" s="215"/>
      <c r="J44" s="215"/>
      <c r="K44" s="215"/>
    </row>
    <row r="45" spans="2:12">
      <c r="C45" s="215"/>
      <c r="D45" s="215"/>
      <c r="E45" s="215"/>
      <c r="F45" s="215"/>
      <c r="G45" s="215"/>
      <c r="H45" s="215"/>
      <c r="I45" s="215"/>
      <c r="J45" s="215"/>
      <c r="K45" s="215"/>
    </row>
    <row r="46" spans="2:12">
      <c r="C46" s="215"/>
      <c r="D46" s="215"/>
      <c r="E46" s="215"/>
      <c r="F46" s="215"/>
      <c r="G46" s="215"/>
      <c r="H46" s="215"/>
      <c r="I46" s="215"/>
      <c r="J46" s="215"/>
      <c r="K46" s="215"/>
    </row>
    <row r="47" spans="2:12">
      <c r="C47" s="215"/>
      <c r="D47" s="215"/>
      <c r="E47" s="215"/>
      <c r="F47" s="215"/>
      <c r="G47" s="215"/>
      <c r="H47" s="215"/>
      <c r="I47" s="215"/>
      <c r="J47" s="215"/>
      <c r="K47" s="215"/>
    </row>
    <row r="48" spans="2:12">
      <c r="C48" s="215"/>
      <c r="D48" s="215"/>
      <c r="E48" s="215"/>
      <c r="F48" s="215"/>
      <c r="G48" s="215"/>
      <c r="H48" s="215"/>
      <c r="I48" s="215"/>
      <c r="J48" s="215"/>
      <c r="K48" s="215"/>
    </row>
    <row r="49" spans="3:11">
      <c r="C49" s="215"/>
      <c r="D49" s="215"/>
      <c r="E49" s="215"/>
      <c r="F49" s="215"/>
      <c r="G49" s="215"/>
      <c r="H49" s="215"/>
      <c r="I49" s="215"/>
      <c r="J49" s="215"/>
      <c r="K49" s="215"/>
    </row>
    <row r="50" spans="3:11">
      <c r="C50" s="215"/>
      <c r="D50" s="215"/>
      <c r="E50" s="215"/>
      <c r="F50" s="215"/>
      <c r="G50" s="215"/>
      <c r="H50" s="215"/>
      <c r="I50" s="215"/>
      <c r="J50" s="215"/>
      <c r="K50" s="215"/>
    </row>
    <row r="51" spans="3:11">
      <c r="C51" s="215"/>
      <c r="D51" s="215"/>
      <c r="E51" s="215"/>
      <c r="F51" s="215"/>
      <c r="G51" s="215"/>
      <c r="H51" s="215"/>
      <c r="I51" s="215"/>
      <c r="J51" s="215"/>
      <c r="K51" s="215"/>
    </row>
    <row r="52" spans="3:11">
      <c r="C52" s="215"/>
      <c r="D52" s="215"/>
      <c r="E52" s="215"/>
      <c r="F52" s="215"/>
      <c r="G52" s="215"/>
      <c r="H52" s="215"/>
      <c r="I52" s="215"/>
      <c r="J52" s="215"/>
      <c r="K52" s="215"/>
    </row>
    <row r="53" spans="3:11">
      <c r="C53" s="215"/>
      <c r="D53" s="215"/>
      <c r="E53" s="215"/>
      <c r="F53" s="215"/>
      <c r="G53" s="215"/>
      <c r="H53" s="215"/>
      <c r="I53" s="215"/>
      <c r="J53" s="215"/>
      <c r="K53" s="215"/>
    </row>
    <row r="54" spans="3:11">
      <c r="C54" s="215"/>
      <c r="D54" s="215"/>
      <c r="E54" s="215"/>
      <c r="F54" s="215"/>
      <c r="G54" s="215"/>
      <c r="H54" s="215"/>
      <c r="I54" s="215"/>
      <c r="J54" s="215"/>
      <c r="K54" s="215"/>
    </row>
    <row r="55" spans="3:11">
      <c r="C55" s="215"/>
      <c r="D55" s="215"/>
      <c r="E55" s="215"/>
      <c r="F55" s="215"/>
      <c r="G55" s="215"/>
      <c r="H55" s="215"/>
      <c r="I55" s="215"/>
      <c r="J55" s="215"/>
      <c r="K55" s="215"/>
    </row>
    <row r="56" spans="3:11">
      <c r="C56" s="215"/>
      <c r="D56" s="215"/>
      <c r="E56" s="215"/>
      <c r="F56" s="215"/>
      <c r="G56" s="215"/>
      <c r="H56" s="215"/>
      <c r="I56" s="215"/>
      <c r="J56" s="215"/>
      <c r="K56" s="215"/>
    </row>
    <row r="57" spans="3:11">
      <c r="C57" s="215"/>
      <c r="D57" s="215"/>
      <c r="E57" s="215"/>
      <c r="F57" s="215"/>
      <c r="G57" s="215"/>
      <c r="H57" s="215"/>
      <c r="I57" s="215"/>
      <c r="J57" s="215"/>
      <c r="K57" s="215"/>
    </row>
    <row r="58" spans="3:11">
      <c r="C58" s="215"/>
      <c r="D58" s="215"/>
      <c r="E58" s="215"/>
      <c r="F58" s="215"/>
      <c r="G58" s="215"/>
      <c r="H58" s="215"/>
      <c r="I58" s="215"/>
      <c r="J58" s="215"/>
      <c r="K58" s="215"/>
    </row>
    <row r="59" spans="3:11">
      <c r="C59" s="215"/>
      <c r="D59" s="215"/>
      <c r="E59" s="215"/>
      <c r="F59" s="215"/>
      <c r="G59" s="215"/>
      <c r="H59" s="215"/>
      <c r="I59" s="215"/>
      <c r="J59" s="215"/>
      <c r="K59" s="215"/>
    </row>
    <row r="60" spans="3:11">
      <c r="C60" s="215"/>
      <c r="D60" s="215"/>
      <c r="E60" s="215"/>
      <c r="F60" s="215"/>
      <c r="G60" s="215"/>
      <c r="H60" s="215"/>
      <c r="I60" s="215"/>
      <c r="J60" s="215"/>
      <c r="K60" s="215"/>
    </row>
    <row r="61" spans="3:11">
      <c r="C61" s="73"/>
      <c r="D61" s="73"/>
      <c r="E61" s="73"/>
      <c r="F61" s="73"/>
      <c r="G61" s="73"/>
      <c r="H61" s="73"/>
      <c r="I61" s="73"/>
      <c r="J61" s="73"/>
      <c r="K61" s="73"/>
    </row>
    <row r="62" spans="3:11">
      <c r="C62" s="215"/>
      <c r="D62" s="215"/>
      <c r="E62" s="215"/>
      <c r="F62" s="215"/>
      <c r="G62" s="215"/>
      <c r="H62" s="215"/>
      <c r="I62" s="215"/>
      <c r="J62" s="215"/>
      <c r="K62" s="215"/>
    </row>
    <row r="63" spans="3:11">
      <c r="C63" s="215"/>
      <c r="D63" s="215"/>
      <c r="E63" s="215"/>
      <c r="F63" s="215"/>
      <c r="G63" s="215"/>
      <c r="H63" s="215"/>
      <c r="I63" s="215"/>
      <c r="J63" s="215"/>
      <c r="K63" s="215"/>
    </row>
    <row r="64" spans="3:11">
      <c r="C64" s="215"/>
      <c r="D64" s="215"/>
      <c r="E64" s="215"/>
      <c r="F64" s="215"/>
      <c r="G64" s="215"/>
      <c r="H64" s="215"/>
      <c r="I64" s="215"/>
      <c r="J64" s="215"/>
      <c r="K64" s="215"/>
    </row>
    <row r="65" spans="3:11">
      <c r="C65" s="215"/>
      <c r="D65" s="215"/>
      <c r="E65" s="215"/>
      <c r="F65" s="215"/>
      <c r="G65" s="215"/>
      <c r="H65" s="215"/>
      <c r="I65" s="215"/>
      <c r="J65" s="215"/>
      <c r="K65" s="215"/>
    </row>
    <row r="66" spans="3:11">
      <c r="C66" s="215"/>
      <c r="D66" s="215"/>
      <c r="E66" s="215"/>
      <c r="F66" s="215"/>
      <c r="G66" s="215"/>
      <c r="H66" s="215"/>
      <c r="I66" s="215"/>
      <c r="J66" s="215"/>
      <c r="K66" s="215"/>
    </row>
    <row r="67" spans="3:11">
      <c r="C67" s="215"/>
      <c r="D67" s="215"/>
      <c r="E67" s="215"/>
      <c r="F67" s="215"/>
      <c r="G67" s="215"/>
      <c r="H67" s="215"/>
      <c r="I67" s="215"/>
      <c r="J67" s="215"/>
      <c r="K67" s="215"/>
    </row>
    <row r="68" spans="3:11">
      <c r="C68" s="215"/>
      <c r="D68" s="215"/>
      <c r="E68" s="215"/>
      <c r="F68" s="215"/>
      <c r="G68" s="215"/>
      <c r="H68" s="215"/>
      <c r="I68" s="215"/>
      <c r="J68" s="215"/>
      <c r="K68" s="215"/>
    </row>
    <row r="69" spans="3:11">
      <c r="C69" s="215"/>
      <c r="D69" s="215"/>
      <c r="E69" s="215"/>
      <c r="F69" s="215"/>
      <c r="G69" s="215"/>
      <c r="H69" s="215"/>
      <c r="I69" s="215"/>
      <c r="J69" s="215"/>
      <c r="K69" s="215"/>
    </row>
    <row r="70" spans="3:11">
      <c r="C70" s="215"/>
      <c r="D70" s="215"/>
      <c r="E70" s="215"/>
      <c r="F70" s="215"/>
      <c r="G70" s="215"/>
      <c r="H70" s="215"/>
      <c r="I70" s="215"/>
      <c r="J70" s="215"/>
      <c r="K70" s="215"/>
    </row>
    <row r="71" spans="3:11">
      <c r="C71" s="215"/>
      <c r="D71" s="215"/>
      <c r="E71" s="215"/>
      <c r="F71" s="215"/>
      <c r="G71" s="215"/>
      <c r="H71" s="215"/>
      <c r="I71" s="215"/>
      <c r="J71" s="215"/>
      <c r="K71" s="215"/>
    </row>
    <row r="72" spans="3:11">
      <c r="C72" s="215"/>
      <c r="D72" s="215"/>
      <c r="E72" s="215"/>
      <c r="F72" s="215"/>
      <c r="G72" s="215"/>
      <c r="H72" s="215"/>
      <c r="I72" s="215"/>
      <c r="J72" s="215"/>
      <c r="K72" s="215"/>
    </row>
    <row r="73" spans="3:11">
      <c r="C73" s="215"/>
      <c r="D73" s="215"/>
      <c r="E73" s="215"/>
      <c r="F73" s="215"/>
      <c r="G73" s="215"/>
      <c r="H73" s="215"/>
      <c r="I73" s="215"/>
      <c r="J73" s="215"/>
      <c r="K73" s="215"/>
    </row>
    <row r="74" spans="3:11">
      <c r="C74" s="215"/>
      <c r="D74" s="215"/>
      <c r="E74" s="215"/>
      <c r="F74" s="215"/>
      <c r="G74" s="215"/>
      <c r="H74" s="215"/>
      <c r="I74" s="215"/>
      <c r="J74" s="215"/>
      <c r="K74" s="215"/>
    </row>
    <row r="75" spans="3:11">
      <c r="C75" s="215"/>
      <c r="D75" s="215"/>
      <c r="E75" s="215"/>
      <c r="F75" s="215"/>
      <c r="G75" s="215"/>
      <c r="H75" s="215"/>
      <c r="I75" s="215"/>
      <c r="J75" s="215"/>
      <c r="K75" s="215"/>
    </row>
    <row r="76" spans="3:11">
      <c r="C76" s="215"/>
      <c r="D76" s="215"/>
      <c r="E76" s="215"/>
      <c r="F76" s="215"/>
      <c r="G76" s="215"/>
      <c r="H76" s="215"/>
      <c r="I76" s="215"/>
      <c r="J76" s="215"/>
      <c r="K76" s="215"/>
    </row>
    <row r="77" spans="3:11">
      <c r="C77" s="215"/>
      <c r="D77" s="215"/>
      <c r="E77" s="215"/>
      <c r="F77" s="215"/>
      <c r="G77" s="215"/>
      <c r="H77" s="215"/>
      <c r="I77" s="215"/>
      <c r="J77" s="215"/>
      <c r="K77" s="215"/>
    </row>
    <row r="78" spans="3:11">
      <c r="C78" s="215"/>
      <c r="D78" s="215"/>
      <c r="E78" s="215"/>
      <c r="F78" s="215"/>
      <c r="G78" s="215"/>
      <c r="H78" s="215"/>
      <c r="I78" s="215"/>
      <c r="J78" s="215"/>
      <c r="K78" s="215"/>
    </row>
    <row r="79" spans="3:11">
      <c r="C79" s="215"/>
      <c r="D79" s="215"/>
      <c r="E79" s="215"/>
      <c r="F79" s="215"/>
      <c r="G79" s="215"/>
      <c r="H79" s="215"/>
      <c r="I79" s="215"/>
      <c r="J79" s="215"/>
      <c r="K79" s="215"/>
    </row>
    <row r="80" spans="3:11">
      <c r="C80" s="215"/>
      <c r="D80" s="215"/>
      <c r="E80" s="215"/>
      <c r="F80" s="215"/>
      <c r="G80" s="215"/>
      <c r="H80" s="215"/>
      <c r="I80" s="215"/>
      <c r="J80" s="215"/>
      <c r="K80" s="215"/>
    </row>
    <row r="81" spans="1:12">
      <c r="C81" s="215"/>
      <c r="D81" s="215"/>
      <c r="E81" s="215"/>
      <c r="F81" s="215"/>
      <c r="G81" s="215"/>
      <c r="H81" s="215"/>
      <c r="I81" s="215"/>
      <c r="J81" s="215"/>
      <c r="K81" s="215"/>
    </row>
    <row r="82" spans="1:12">
      <c r="C82" s="215"/>
      <c r="D82" s="215"/>
      <c r="E82" s="215"/>
      <c r="F82" s="215"/>
      <c r="G82" s="215"/>
      <c r="H82" s="215"/>
      <c r="I82" s="215"/>
      <c r="J82" s="215"/>
      <c r="K82" s="215"/>
    </row>
    <row r="83" spans="1:12">
      <c r="C83" s="215"/>
      <c r="D83" s="215"/>
      <c r="E83" s="215"/>
      <c r="F83" s="215"/>
      <c r="G83" s="215"/>
      <c r="H83" s="215"/>
      <c r="I83" s="215"/>
      <c r="J83" s="215"/>
      <c r="K83" s="215"/>
    </row>
    <row r="84" spans="1:12">
      <c r="C84" s="215"/>
      <c r="D84" s="215"/>
      <c r="E84" s="215"/>
      <c r="F84" s="215"/>
      <c r="G84" s="215"/>
      <c r="H84" s="215"/>
      <c r="I84" s="215"/>
      <c r="J84" s="215"/>
      <c r="K84" s="215"/>
    </row>
    <row r="85" spans="1:12">
      <c r="C85" s="215"/>
      <c r="D85" s="215"/>
      <c r="E85" s="215"/>
      <c r="F85" s="215"/>
      <c r="G85" s="215"/>
      <c r="H85" s="215"/>
      <c r="I85" s="215"/>
      <c r="J85" s="215"/>
      <c r="K85" s="215"/>
    </row>
    <row r="86" spans="1:12">
      <c r="C86" s="73"/>
      <c r="D86" s="73"/>
      <c r="E86" s="73"/>
      <c r="F86" s="73"/>
      <c r="G86" s="73"/>
      <c r="H86" s="73"/>
      <c r="I86" s="73"/>
      <c r="J86" s="73"/>
      <c r="K86" s="73"/>
    </row>
    <row r="87" spans="1:12">
      <c r="C87" s="73"/>
      <c r="D87" s="73"/>
      <c r="E87" s="73"/>
      <c r="F87" s="73"/>
      <c r="G87" s="73"/>
      <c r="H87" s="73"/>
      <c r="I87" s="73"/>
      <c r="J87" s="73"/>
      <c r="K87" s="73"/>
    </row>
    <row r="88" spans="1:12" ht="24">
      <c r="B88" s="220" t="s">
        <v>86</v>
      </c>
      <c r="C88" s="220"/>
      <c r="D88" s="73"/>
      <c r="E88" s="73"/>
      <c r="F88" s="73"/>
      <c r="G88" s="73"/>
      <c r="H88" s="73"/>
      <c r="I88" s="73"/>
      <c r="J88" s="73"/>
      <c r="K88" s="73"/>
    </row>
    <row r="89" spans="1:12">
      <c r="B89" s="214" t="s">
        <v>85</v>
      </c>
      <c r="C89" s="214"/>
      <c r="D89" s="214"/>
      <c r="E89" s="214"/>
      <c r="F89" s="214"/>
      <c r="G89" s="214"/>
      <c r="H89" s="214"/>
      <c r="I89" s="214"/>
      <c r="J89" s="214"/>
      <c r="K89" s="214"/>
      <c r="L89" s="214"/>
    </row>
    <row r="90" spans="1:12">
      <c r="B90" s="214"/>
      <c r="C90" s="214"/>
      <c r="D90" s="214"/>
      <c r="E90" s="214"/>
      <c r="F90" s="214"/>
      <c r="G90" s="214"/>
      <c r="H90" s="214"/>
      <c r="I90" s="214"/>
      <c r="J90" s="214"/>
      <c r="K90" s="214"/>
      <c r="L90" s="214"/>
    </row>
    <row r="91" spans="1:12">
      <c r="B91" s="214"/>
      <c r="C91" s="214"/>
      <c r="D91" s="214"/>
      <c r="E91" s="214"/>
      <c r="F91" s="214"/>
      <c r="G91" s="214"/>
      <c r="H91" s="214"/>
      <c r="I91" s="214"/>
      <c r="J91" s="214"/>
      <c r="K91" s="214"/>
      <c r="L91" s="214"/>
    </row>
    <row r="92" spans="1:12">
      <c r="B92" s="214"/>
      <c r="C92" s="214"/>
      <c r="D92" s="214"/>
      <c r="E92" s="214"/>
      <c r="F92" s="214"/>
      <c r="G92" s="214"/>
      <c r="H92" s="214"/>
      <c r="I92" s="214"/>
      <c r="J92" s="214"/>
      <c r="K92" s="214"/>
      <c r="L92" s="214"/>
    </row>
    <row r="93" spans="1:12" ht="28.5" customHeight="1">
      <c r="B93" s="214"/>
      <c r="C93" s="214"/>
      <c r="D93" s="214"/>
      <c r="E93" s="214"/>
      <c r="F93" s="214"/>
      <c r="G93" s="214"/>
      <c r="H93" s="214"/>
      <c r="I93" s="214"/>
      <c r="J93" s="214"/>
      <c r="K93" s="214"/>
      <c r="L93" s="214"/>
    </row>
    <row r="94" spans="1:12" ht="24" customHeight="1">
      <c r="B94" s="214" t="s">
        <v>55</v>
      </c>
      <c r="C94" s="214"/>
      <c r="D94" s="214"/>
      <c r="E94" s="214"/>
      <c r="F94" s="214"/>
      <c r="G94" s="214"/>
      <c r="H94" s="214"/>
      <c r="I94" s="214"/>
      <c r="J94" s="214"/>
      <c r="K94" s="214"/>
      <c r="L94" s="214"/>
    </row>
    <row r="95" spans="1:12" ht="48" customHeight="1">
      <c r="B95" s="214" t="s">
        <v>87</v>
      </c>
      <c r="C95" s="214"/>
      <c r="D95" s="214"/>
      <c r="E95" s="214"/>
      <c r="F95" s="214"/>
      <c r="G95" s="214"/>
      <c r="H95" s="214"/>
      <c r="I95" s="214"/>
      <c r="J95" s="214"/>
      <c r="K95" s="214"/>
      <c r="L95" s="214"/>
    </row>
    <row r="96" spans="1:12" ht="14.25" customHeight="1">
      <c r="A96" s="213" t="s">
        <v>83</v>
      </c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</row>
    <row r="97" spans="1:12" ht="14.25" customHeight="1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</row>
    <row r="98" spans="1:12">
      <c r="C98" s="73"/>
      <c r="D98" s="73"/>
      <c r="E98" s="73"/>
      <c r="F98" s="73"/>
      <c r="G98" s="73"/>
      <c r="H98" s="73"/>
      <c r="I98" s="73"/>
      <c r="J98" s="73"/>
      <c r="K98" s="73"/>
    </row>
    <row r="99" spans="1:12" hidden="1">
      <c r="C99" s="73"/>
      <c r="D99" s="73"/>
      <c r="E99" s="73"/>
      <c r="F99" s="73"/>
      <c r="G99" s="73"/>
      <c r="H99" s="73"/>
      <c r="I99" s="73"/>
      <c r="J99" s="73"/>
      <c r="K99" s="73"/>
    </row>
    <row r="100" spans="1:12" hidden="1">
      <c r="C100" s="73"/>
      <c r="D100" s="73"/>
      <c r="E100" s="73"/>
      <c r="F100" s="73"/>
      <c r="G100" s="73"/>
      <c r="H100" s="73"/>
      <c r="I100" s="73"/>
      <c r="J100" s="73"/>
      <c r="K100" s="73"/>
    </row>
    <row r="101" spans="1:12" hidden="1">
      <c r="C101" s="73"/>
      <c r="D101" s="73"/>
      <c r="E101" s="73"/>
      <c r="F101" s="73"/>
      <c r="G101" s="73"/>
      <c r="H101" s="73"/>
      <c r="I101" s="73"/>
      <c r="J101" s="73"/>
      <c r="K101" s="73"/>
    </row>
    <row r="102" spans="1:12" hidden="1">
      <c r="C102" s="73"/>
      <c r="D102" s="73"/>
      <c r="E102" s="73"/>
      <c r="F102" s="73"/>
      <c r="G102" s="73"/>
      <c r="H102" s="73"/>
      <c r="I102" s="73"/>
      <c r="J102" s="73"/>
      <c r="K102" s="73"/>
    </row>
    <row r="103" spans="1:12" hidden="1">
      <c r="C103" s="73"/>
      <c r="D103" s="73"/>
      <c r="E103" s="73"/>
      <c r="F103" s="73"/>
      <c r="G103" s="73"/>
      <c r="H103" s="73"/>
      <c r="I103" s="73"/>
      <c r="J103" s="73"/>
      <c r="K103" s="73"/>
    </row>
    <row r="104" spans="1:12" hidden="1">
      <c r="C104" s="73"/>
      <c r="D104" s="73"/>
      <c r="E104" s="73"/>
      <c r="F104" s="73"/>
      <c r="G104" s="73"/>
      <c r="H104" s="73"/>
      <c r="I104" s="73"/>
      <c r="J104" s="73"/>
      <c r="K104" s="73"/>
    </row>
    <row r="105" spans="1:12" hidden="1">
      <c r="C105" s="73"/>
      <c r="D105" s="73"/>
      <c r="E105" s="73"/>
      <c r="F105" s="73"/>
      <c r="G105" s="73"/>
      <c r="H105" s="73"/>
      <c r="I105" s="73"/>
      <c r="J105" s="73"/>
      <c r="K105" s="73"/>
    </row>
    <row r="106" spans="1:12" hidden="1">
      <c r="C106" s="73"/>
      <c r="D106" s="73"/>
      <c r="E106" s="73"/>
      <c r="F106" s="73"/>
      <c r="G106" s="73"/>
      <c r="H106" s="73"/>
      <c r="I106" s="73"/>
      <c r="J106" s="73"/>
      <c r="K106" s="73"/>
    </row>
    <row r="107" spans="1:12" hidden="1">
      <c r="C107" s="73"/>
      <c r="D107" s="73"/>
      <c r="E107" s="73"/>
      <c r="F107" s="73"/>
      <c r="G107" s="73"/>
      <c r="H107" s="73"/>
      <c r="I107" s="73"/>
      <c r="J107" s="73"/>
      <c r="K107" s="73"/>
    </row>
    <row r="108" spans="1:12" hidden="1">
      <c r="C108" s="73"/>
      <c r="D108" s="73"/>
      <c r="E108" s="73"/>
      <c r="F108" s="73"/>
      <c r="G108" s="73"/>
      <c r="H108" s="73"/>
      <c r="I108" s="73"/>
      <c r="J108" s="73"/>
      <c r="K108" s="73"/>
    </row>
    <row r="109" spans="1:12" hidden="1">
      <c r="C109" s="73"/>
      <c r="D109" s="73"/>
      <c r="E109" s="73"/>
      <c r="F109" s="73"/>
      <c r="G109" s="73"/>
      <c r="H109" s="73"/>
      <c r="I109" s="73"/>
      <c r="J109" s="73"/>
      <c r="K109" s="73"/>
    </row>
    <row r="110" spans="1:12" hidden="1">
      <c r="C110" s="73"/>
      <c r="D110" s="73"/>
      <c r="E110" s="73"/>
      <c r="F110" s="73"/>
      <c r="G110" s="73"/>
      <c r="H110" s="73"/>
      <c r="I110" s="73"/>
      <c r="J110" s="73"/>
      <c r="K110" s="73"/>
    </row>
    <row r="111" spans="1:12" hidden="1">
      <c r="C111" s="73"/>
      <c r="D111" s="73"/>
      <c r="E111" s="73"/>
      <c r="F111" s="73"/>
      <c r="G111" s="73"/>
      <c r="H111" s="73"/>
      <c r="I111" s="73"/>
      <c r="J111" s="73"/>
      <c r="K111" s="73"/>
    </row>
    <row r="112" spans="1:12" hidden="1">
      <c r="C112" s="73"/>
      <c r="D112" s="73"/>
      <c r="E112" s="73"/>
      <c r="F112" s="73"/>
      <c r="G112" s="73"/>
      <c r="H112" s="73"/>
      <c r="I112" s="73"/>
      <c r="J112" s="73"/>
      <c r="K112" s="73"/>
    </row>
    <row r="113" spans="3:11" hidden="1">
      <c r="C113" s="73"/>
      <c r="D113" s="73"/>
      <c r="E113" s="73"/>
      <c r="F113" s="73"/>
      <c r="G113" s="73"/>
      <c r="H113" s="73"/>
      <c r="I113" s="73"/>
      <c r="J113" s="73"/>
      <c r="K113" s="73"/>
    </row>
    <row r="114" spans="3:11" hidden="1">
      <c r="C114" s="73"/>
      <c r="D114" s="73"/>
      <c r="E114" s="73"/>
      <c r="F114" s="73"/>
      <c r="G114" s="73"/>
      <c r="H114" s="73"/>
      <c r="I114" s="73"/>
      <c r="J114" s="73"/>
      <c r="K114" s="73"/>
    </row>
    <row r="115" spans="3:11" hidden="1">
      <c r="C115" s="73"/>
      <c r="D115" s="73"/>
      <c r="E115" s="73"/>
      <c r="F115" s="73"/>
      <c r="G115" s="73"/>
      <c r="H115" s="73"/>
      <c r="I115" s="73"/>
      <c r="J115" s="73"/>
      <c r="K115" s="73"/>
    </row>
    <row r="116" spans="3:11" hidden="1">
      <c r="C116" s="73"/>
      <c r="D116" s="73"/>
      <c r="E116" s="73"/>
      <c r="F116" s="73"/>
      <c r="G116" s="73"/>
      <c r="H116" s="73"/>
      <c r="I116" s="73"/>
      <c r="J116" s="73"/>
      <c r="K116" s="73"/>
    </row>
    <row r="117" spans="3:11" hidden="1">
      <c r="C117" s="73"/>
      <c r="D117" s="73"/>
      <c r="E117" s="73"/>
      <c r="F117" s="73"/>
      <c r="G117" s="73"/>
      <c r="H117" s="73"/>
      <c r="I117" s="73"/>
      <c r="J117" s="73"/>
      <c r="K117" s="73"/>
    </row>
    <row r="118" spans="3:11" hidden="1">
      <c r="C118" s="73"/>
      <c r="D118" s="73"/>
      <c r="E118" s="73"/>
      <c r="F118" s="73"/>
      <c r="G118" s="73"/>
      <c r="H118" s="73"/>
      <c r="I118" s="73"/>
      <c r="J118" s="73"/>
      <c r="K118" s="73"/>
    </row>
    <row r="119" spans="3:11" hidden="1">
      <c r="C119" s="73"/>
      <c r="D119" s="73"/>
      <c r="E119" s="73"/>
      <c r="F119" s="73"/>
      <c r="G119" s="73"/>
      <c r="H119" s="73"/>
      <c r="I119" s="73"/>
      <c r="J119" s="73"/>
      <c r="K119" s="73"/>
    </row>
    <row r="120" spans="3:11" hidden="1">
      <c r="C120" s="73"/>
      <c r="D120" s="73"/>
      <c r="E120" s="73"/>
      <c r="F120" s="73"/>
      <c r="G120" s="73"/>
      <c r="H120" s="73"/>
      <c r="I120" s="73"/>
      <c r="J120" s="73"/>
      <c r="K120" s="73"/>
    </row>
    <row r="121" spans="3:11" hidden="1">
      <c r="C121" s="73"/>
      <c r="D121" s="73"/>
      <c r="E121" s="73"/>
      <c r="F121" s="73"/>
      <c r="G121" s="73"/>
      <c r="H121" s="73"/>
      <c r="I121" s="73"/>
      <c r="J121" s="73"/>
      <c r="K121" s="73"/>
    </row>
    <row r="122" spans="3:11" hidden="1">
      <c r="C122" s="73"/>
      <c r="D122" s="73"/>
      <c r="E122" s="73"/>
      <c r="F122" s="73"/>
      <c r="G122" s="73"/>
      <c r="H122" s="73"/>
      <c r="I122" s="73"/>
      <c r="J122" s="73"/>
      <c r="K122" s="73"/>
    </row>
    <row r="123" spans="3:11" hidden="1">
      <c r="C123" s="73"/>
      <c r="D123" s="73"/>
      <c r="E123" s="73"/>
      <c r="F123" s="73"/>
      <c r="G123" s="73"/>
      <c r="H123" s="73"/>
      <c r="I123" s="73"/>
      <c r="J123" s="73"/>
      <c r="K123" s="73"/>
    </row>
    <row r="124" spans="3:11" hidden="1">
      <c r="C124" s="73"/>
      <c r="D124" s="73"/>
      <c r="E124" s="73"/>
      <c r="F124" s="73"/>
      <c r="G124" s="73"/>
      <c r="H124" s="73"/>
      <c r="I124" s="73"/>
      <c r="J124" s="73"/>
      <c r="K124" s="73"/>
    </row>
    <row r="125" spans="3:11" hidden="1">
      <c r="C125" s="73"/>
      <c r="D125" s="73"/>
      <c r="E125" s="73"/>
      <c r="F125" s="73"/>
      <c r="G125" s="73"/>
      <c r="H125" s="73"/>
      <c r="I125" s="73"/>
      <c r="J125" s="73"/>
      <c r="K125" s="73"/>
    </row>
    <row r="126" spans="3:11" hidden="1">
      <c r="C126" s="73"/>
      <c r="D126" s="73"/>
      <c r="E126" s="73"/>
      <c r="F126" s="73"/>
      <c r="G126" s="73"/>
      <c r="H126" s="73"/>
      <c r="I126" s="73"/>
      <c r="J126" s="73"/>
      <c r="K126" s="73"/>
    </row>
    <row r="127" spans="3:11" hidden="1">
      <c r="C127" s="73"/>
      <c r="D127" s="73"/>
      <c r="E127" s="73"/>
      <c r="F127" s="73"/>
      <c r="G127" s="73"/>
      <c r="H127" s="73"/>
      <c r="I127" s="73"/>
      <c r="J127" s="73"/>
      <c r="K127" s="73"/>
    </row>
    <row r="128" spans="3:11" hidden="1">
      <c r="C128" s="73"/>
      <c r="D128" s="73"/>
      <c r="E128" s="73"/>
      <c r="F128" s="73"/>
      <c r="G128" s="73"/>
      <c r="H128" s="73"/>
      <c r="I128" s="73"/>
      <c r="J128" s="73"/>
      <c r="K128" s="73"/>
    </row>
    <row r="129" spans="3:11" hidden="1">
      <c r="C129" s="73"/>
      <c r="D129" s="73"/>
      <c r="E129" s="73"/>
      <c r="F129" s="73"/>
      <c r="G129" s="73"/>
      <c r="H129" s="73"/>
      <c r="I129" s="73"/>
      <c r="J129" s="73"/>
      <c r="K129" s="73"/>
    </row>
    <row r="130" spans="3:11" hidden="1">
      <c r="C130" s="73"/>
      <c r="D130" s="73"/>
      <c r="E130" s="73"/>
      <c r="F130" s="73"/>
      <c r="G130" s="73"/>
      <c r="H130" s="73"/>
      <c r="I130" s="73"/>
      <c r="J130" s="73"/>
      <c r="K130" s="73"/>
    </row>
    <row r="131" spans="3:11" hidden="1">
      <c r="C131" s="73"/>
      <c r="D131" s="73"/>
      <c r="E131" s="73"/>
      <c r="F131" s="73"/>
      <c r="G131" s="73"/>
      <c r="H131" s="73"/>
      <c r="I131" s="73"/>
      <c r="J131" s="73"/>
      <c r="K131" s="73"/>
    </row>
    <row r="132" spans="3:11" hidden="1">
      <c r="C132" s="73"/>
      <c r="D132" s="73"/>
      <c r="E132" s="73"/>
      <c r="F132" s="73"/>
      <c r="G132" s="73"/>
      <c r="H132" s="73"/>
      <c r="I132" s="73"/>
      <c r="J132" s="73"/>
      <c r="K132" s="73"/>
    </row>
    <row r="133" spans="3:11" hidden="1">
      <c r="C133" s="73"/>
      <c r="D133" s="73"/>
      <c r="E133" s="73"/>
      <c r="F133" s="73"/>
      <c r="G133" s="73"/>
      <c r="H133" s="73"/>
      <c r="I133" s="73"/>
      <c r="J133" s="73"/>
      <c r="K133" s="73"/>
    </row>
    <row r="134" spans="3:11" hidden="1">
      <c r="C134" s="73"/>
      <c r="D134" s="73"/>
      <c r="E134" s="73"/>
      <c r="F134" s="73"/>
      <c r="G134" s="73"/>
      <c r="H134" s="73"/>
      <c r="I134" s="73"/>
      <c r="J134" s="73"/>
      <c r="K134" s="73"/>
    </row>
    <row r="135" spans="3:11" hidden="1">
      <c r="C135" s="73"/>
      <c r="D135" s="73"/>
      <c r="E135" s="73"/>
      <c r="F135" s="73"/>
      <c r="G135" s="73"/>
      <c r="H135" s="73"/>
      <c r="I135" s="73"/>
      <c r="J135" s="73"/>
      <c r="K135" s="73"/>
    </row>
    <row r="136" spans="3:11" hidden="1">
      <c r="C136" s="73"/>
      <c r="D136" s="73"/>
      <c r="E136" s="73"/>
      <c r="F136" s="73"/>
      <c r="G136" s="73"/>
      <c r="H136" s="73"/>
      <c r="I136" s="73"/>
      <c r="J136" s="73"/>
      <c r="K136" s="73"/>
    </row>
    <row r="137" spans="3:11" hidden="1">
      <c r="C137" s="73"/>
      <c r="D137" s="73"/>
      <c r="E137" s="73"/>
      <c r="F137" s="73"/>
      <c r="G137" s="73"/>
      <c r="H137" s="73"/>
      <c r="I137" s="73"/>
      <c r="J137" s="73"/>
      <c r="K137" s="73"/>
    </row>
    <row r="138" spans="3:11" hidden="1">
      <c r="C138" s="73"/>
      <c r="D138" s="73"/>
      <c r="E138" s="73"/>
      <c r="F138" s="73"/>
      <c r="G138" s="73"/>
      <c r="H138" s="73"/>
      <c r="I138" s="73"/>
      <c r="J138" s="73"/>
      <c r="K138" s="73"/>
    </row>
    <row r="139" spans="3:11" hidden="1">
      <c r="C139" s="73"/>
      <c r="D139" s="73"/>
      <c r="E139" s="73"/>
      <c r="F139" s="73"/>
      <c r="G139" s="73"/>
      <c r="H139" s="73"/>
      <c r="I139" s="73"/>
      <c r="J139" s="73"/>
      <c r="K139" s="73"/>
    </row>
    <row r="140" spans="3:11" hidden="1">
      <c r="C140" s="73"/>
      <c r="D140" s="73"/>
      <c r="E140" s="73"/>
      <c r="F140" s="73"/>
      <c r="G140" s="73"/>
      <c r="H140" s="73"/>
      <c r="I140" s="73"/>
      <c r="J140" s="73"/>
      <c r="K140" s="73"/>
    </row>
    <row r="141" spans="3:11" hidden="1">
      <c r="C141" s="73"/>
      <c r="D141" s="73"/>
      <c r="E141" s="73"/>
      <c r="F141" s="73"/>
      <c r="G141" s="73"/>
      <c r="H141" s="73"/>
      <c r="I141" s="73"/>
      <c r="J141" s="73"/>
      <c r="K141" s="73"/>
    </row>
    <row r="142" spans="3:11" hidden="1">
      <c r="C142" s="73"/>
      <c r="D142" s="73"/>
      <c r="E142" s="73"/>
      <c r="F142" s="73"/>
      <c r="G142" s="73"/>
      <c r="H142" s="73"/>
      <c r="I142" s="73"/>
      <c r="J142" s="73"/>
      <c r="K142" s="73"/>
    </row>
    <row r="143" spans="3:11" hidden="1">
      <c r="C143" s="73"/>
      <c r="D143" s="73"/>
      <c r="E143" s="73"/>
      <c r="F143" s="73"/>
      <c r="G143" s="73"/>
      <c r="H143" s="73"/>
      <c r="I143" s="73"/>
      <c r="J143" s="73"/>
      <c r="K143" s="73"/>
    </row>
    <row r="144" spans="3:11" hidden="1">
      <c r="C144" s="73"/>
      <c r="D144" s="73"/>
      <c r="E144" s="73"/>
      <c r="F144" s="73"/>
      <c r="G144" s="73"/>
      <c r="H144" s="73"/>
      <c r="I144" s="73"/>
      <c r="J144" s="73"/>
      <c r="K144" s="73"/>
    </row>
    <row r="145" spans="3:11" hidden="1">
      <c r="C145" s="73"/>
      <c r="D145" s="73"/>
      <c r="E145" s="73"/>
      <c r="F145" s="73"/>
      <c r="G145" s="73"/>
      <c r="H145" s="73"/>
      <c r="I145" s="73"/>
      <c r="J145" s="73"/>
      <c r="K145" s="73"/>
    </row>
    <row r="146" spans="3:11" hidden="1">
      <c r="C146" s="73"/>
      <c r="D146" s="73"/>
      <c r="E146" s="73"/>
      <c r="F146" s="73"/>
      <c r="G146" s="73"/>
      <c r="H146" s="73"/>
      <c r="I146" s="73"/>
      <c r="J146" s="73"/>
      <c r="K146" s="73"/>
    </row>
    <row r="147" spans="3:11" hidden="1">
      <c r="C147" s="73"/>
      <c r="D147" s="73"/>
      <c r="E147" s="73"/>
      <c r="F147" s="73"/>
      <c r="G147" s="73"/>
      <c r="H147" s="73"/>
      <c r="I147" s="73"/>
      <c r="J147" s="73"/>
      <c r="K147" s="73"/>
    </row>
    <row r="148" spans="3:11" hidden="1">
      <c r="C148" s="73"/>
      <c r="D148" s="73"/>
      <c r="E148" s="73"/>
      <c r="F148" s="73"/>
      <c r="G148" s="73"/>
      <c r="H148" s="73"/>
      <c r="I148" s="73"/>
      <c r="J148" s="73"/>
      <c r="K148" s="73"/>
    </row>
    <row r="149" spans="3:11" hidden="1">
      <c r="C149" s="73"/>
      <c r="D149" s="73"/>
      <c r="E149" s="73"/>
      <c r="F149" s="73"/>
      <c r="G149" s="73"/>
      <c r="H149" s="73"/>
      <c r="I149" s="73"/>
      <c r="J149" s="73"/>
      <c r="K149" s="73"/>
    </row>
    <row r="150" spans="3:11" hidden="1">
      <c r="C150" s="73"/>
      <c r="D150" s="73"/>
      <c r="E150" s="73"/>
      <c r="F150" s="73"/>
      <c r="G150" s="73"/>
      <c r="H150" s="73"/>
      <c r="I150" s="73"/>
      <c r="J150" s="73"/>
      <c r="K150" s="73"/>
    </row>
    <row r="151" spans="3:11" hidden="1">
      <c r="C151" s="73"/>
      <c r="D151" s="73"/>
      <c r="E151" s="73"/>
      <c r="F151" s="73"/>
      <c r="G151" s="73"/>
      <c r="H151" s="73"/>
      <c r="I151" s="73"/>
      <c r="J151" s="73"/>
      <c r="K151" s="73"/>
    </row>
    <row r="152" spans="3:11" hidden="1">
      <c r="C152" s="73"/>
      <c r="D152" s="73"/>
      <c r="E152" s="73"/>
      <c r="F152" s="73"/>
      <c r="G152" s="73"/>
      <c r="H152" s="73"/>
      <c r="I152" s="73"/>
      <c r="J152" s="73"/>
      <c r="K152" s="73"/>
    </row>
    <row r="153" spans="3:11" hidden="1">
      <c r="C153" s="73"/>
      <c r="D153" s="73"/>
      <c r="E153" s="73"/>
      <c r="F153" s="73"/>
      <c r="G153" s="73"/>
      <c r="H153" s="73"/>
      <c r="I153" s="73"/>
      <c r="J153" s="73"/>
      <c r="K153" s="73"/>
    </row>
    <row r="154" spans="3:11" hidden="1">
      <c r="C154" s="73"/>
      <c r="D154" s="73"/>
      <c r="E154" s="73"/>
      <c r="F154" s="73"/>
      <c r="G154" s="73"/>
      <c r="H154" s="73"/>
      <c r="I154" s="73"/>
      <c r="J154" s="73"/>
      <c r="K154" s="73"/>
    </row>
    <row r="155" spans="3:11" hidden="1">
      <c r="C155" s="73"/>
      <c r="D155" s="73"/>
      <c r="E155" s="73"/>
      <c r="F155" s="73"/>
      <c r="G155" s="73"/>
      <c r="H155" s="73"/>
      <c r="I155" s="73"/>
      <c r="J155" s="73"/>
      <c r="K155" s="73"/>
    </row>
    <row r="156" spans="3:11" hidden="1">
      <c r="C156" s="73"/>
      <c r="D156" s="73"/>
      <c r="E156" s="73"/>
      <c r="F156" s="73"/>
      <c r="G156" s="73"/>
      <c r="H156" s="73"/>
      <c r="I156" s="73"/>
      <c r="J156" s="73"/>
      <c r="K156" s="73"/>
    </row>
    <row r="157" spans="3:11" hidden="1">
      <c r="C157" s="73"/>
      <c r="D157" s="73"/>
      <c r="E157" s="73"/>
      <c r="F157" s="73"/>
      <c r="G157" s="73"/>
      <c r="H157" s="73"/>
      <c r="I157" s="73"/>
      <c r="J157" s="73"/>
      <c r="K157" s="73"/>
    </row>
    <row r="158" spans="3:11" hidden="1">
      <c r="C158" s="73"/>
      <c r="D158" s="73"/>
      <c r="E158" s="73"/>
      <c r="F158" s="73"/>
      <c r="G158" s="73"/>
      <c r="H158" s="73"/>
      <c r="I158" s="73"/>
      <c r="J158" s="73"/>
      <c r="K158" s="73"/>
    </row>
    <row r="159" spans="3:11" hidden="1">
      <c r="C159" s="73"/>
      <c r="D159" s="73"/>
      <c r="E159" s="73"/>
      <c r="F159" s="73"/>
      <c r="G159" s="73"/>
      <c r="H159" s="73"/>
      <c r="I159" s="73"/>
      <c r="J159" s="73"/>
      <c r="K159" s="73"/>
    </row>
    <row r="160" spans="3:11" hidden="1">
      <c r="C160" s="73"/>
      <c r="D160" s="73"/>
      <c r="E160" s="73"/>
      <c r="F160" s="73"/>
      <c r="G160" s="73"/>
      <c r="H160" s="73"/>
      <c r="I160" s="73"/>
      <c r="J160" s="73"/>
      <c r="K160" s="73"/>
    </row>
    <row r="161" spans="3:11" hidden="1">
      <c r="C161" s="73"/>
      <c r="D161" s="73"/>
      <c r="E161" s="73"/>
      <c r="F161" s="73"/>
      <c r="G161" s="73"/>
      <c r="H161" s="73"/>
      <c r="I161" s="73"/>
      <c r="J161" s="73"/>
      <c r="K161" s="73"/>
    </row>
    <row r="162" spans="3:11" hidden="1">
      <c r="C162" s="73"/>
      <c r="D162" s="73"/>
      <c r="E162" s="73"/>
      <c r="F162" s="73"/>
      <c r="G162" s="73"/>
      <c r="H162" s="73"/>
      <c r="I162" s="73"/>
      <c r="J162" s="73"/>
      <c r="K162" s="73"/>
    </row>
    <row r="163" spans="3:11" hidden="1">
      <c r="C163" s="73"/>
      <c r="D163" s="73"/>
      <c r="E163" s="73"/>
      <c r="F163" s="73"/>
      <c r="G163" s="73"/>
      <c r="H163" s="73"/>
      <c r="I163" s="73"/>
      <c r="J163" s="73"/>
      <c r="K163" s="73"/>
    </row>
    <row r="164" spans="3:11" hidden="1">
      <c r="C164" s="73"/>
      <c r="D164" s="73"/>
      <c r="E164" s="73"/>
      <c r="F164" s="73"/>
      <c r="G164" s="73"/>
      <c r="H164" s="73"/>
      <c r="I164" s="73"/>
      <c r="J164" s="73"/>
      <c r="K164" s="73"/>
    </row>
    <row r="165" spans="3:11" hidden="1">
      <c r="C165" s="73"/>
      <c r="D165" s="73"/>
      <c r="E165" s="73"/>
      <c r="F165" s="73"/>
      <c r="G165" s="73"/>
      <c r="H165" s="73"/>
      <c r="I165" s="73"/>
      <c r="J165" s="73"/>
      <c r="K165" s="73"/>
    </row>
    <row r="166" spans="3:11" hidden="1">
      <c r="C166" s="73"/>
      <c r="D166" s="73"/>
      <c r="E166" s="73"/>
      <c r="F166" s="73"/>
      <c r="G166" s="73"/>
      <c r="H166" s="73"/>
      <c r="I166" s="73"/>
      <c r="J166" s="73"/>
      <c r="K166" s="73"/>
    </row>
    <row r="167" spans="3:11" hidden="1">
      <c r="C167" s="73"/>
      <c r="D167" s="73"/>
      <c r="E167" s="73"/>
      <c r="F167" s="73"/>
      <c r="G167" s="73"/>
      <c r="H167" s="73"/>
      <c r="I167" s="73"/>
      <c r="J167" s="73"/>
      <c r="K167" s="73"/>
    </row>
    <row r="168" spans="3:11" hidden="1">
      <c r="C168" s="73"/>
      <c r="D168" s="73"/>
      <c r="E168" s="73"/>
      <c r="F168" s="73"/>
      <c r="G168" s="73"/>
      <c r="H168" s="73"/>
      <c r="I168" s="73"/>
      <c r="J168" s="73"/>
      <c r="K168" s="73"/>
    </row>
  </sheetData>
  <sheetProtection password="CF74" sheet="1" objects="1" scenarios="1"/>
  <mergeCells count="12">
    <mergeCell ref="K1:L1"/>
    <mergeCell ref="A96:L97"/>
    <mergeCell ref="B94:L94"/>
    <mergeCell ref="B89:L93"/>
    <mergeCell ref="C62:K85"/>
    <mergeCell ref="B2:L6"/>
    <mergeCell ref="B8:L8"/>
    <mergeCell ref="C9:K32"/>
    <mergeCell ref="B34:L34"/>
    <mergeCell ref="C35:K60"/>
    <mergeCell ref="B88:C88"/>
    <mergeCell ref="B95:L9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34"/>
  <sheetViews>
    <sheetView rightToLeft="1" tabSelected="1" zoomScale="60" zoomScaleNormal="60" zoomScaleSheetLayoutView="4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" sqref="K1:Z1"/>
    </sheetView>
  </sheetViews>
  <sheetFormatPr defaultColWidth="0" defaultRowHeight="15" zeroHeight="1"/>
  <cols>
    <col min="1" max="1" width="3" style="74" customWidth="1"/>
    <col min="2" max="2" width="6.140625" style="74" customWidth="1"/>
    <col min="3" max="3" width="20.42578125" style="74" customWidth="1"/>
    <col min="4" max="4" width="6.42578125" style="75" customWidth="1"/>
    <col min="5" max="5" width="9" style="76" bestFit="1" customWidth="1"/>
    <col min="6" max="6" width="9.42578125" style="76" bestFit="1" customWidth="1"/>
    <col min="7" max="35" width="9" style="76" bestFit="1" customWidth="1"/>
    <col min="36" max="38" width="8.42578125" style="76" customWidth="1"/>
    <col min="39" max="39" width="40.5703125" style="74" customWidth="1"/>
    <col min="40" max="40" width="8.85546875" style="74" customWidth="1"/>
    <col min="41" max="16384" width="8.85546875" style="74" hidden="1"/>
  </cols>
  <sheetData>
    <row r="1" spans="1:39" ht="53.45" customHeight="1">
      <c r="E1" s="244" t="s">
        <v>36</v>
      </c>
      <c r="F1" s="244"/>
      <c r="G1" s="245"/>
      <c r="H1" s="245"/>
      <c r="I1" s="245"/>
      <c r="J1" s="245"/>
      <c r="K1" s="246" t="s">
        <v>19</v>
      </c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B1" s="241" t="s">
        <v>35</v>
      </c>
      <c r="AC1" s="242"/>
      <c r="AD1" s="243"/>
      <c r="AE1" s="243"/>
      <c r="AF1" s="243"/>
      <c r="AG1" s="243"/>
      <c r="AH1" s="243"/>
    </row>
    <row r="2" spans="1:39" s="77" customFormat="1" ht="63.6" customHeight="1" thickBot="1">
      <c r="B2" s="78"/>
      <c r="C2" s="78" t="s">
        <v>28</v>
      </c>
      <c r="D2" s="79"/>
      <c r="E2" s="79"/>
      <c r="F2" s="79"/>
      <c r="G2" s="248" t="s">
        <v>30</v>
      </c>
      <c r="H2" s="248"/>
      <c r="I2" s="248"/>
      <c r="J2" s="81" t="s">
        <v>34</v>
      </c>
      <c r="K2" s="79"/>
      <c r="L2" s="79"/>
      <c r="M2" s="248" t="s">
        <v>29</v>
      </c>
      <c r="N2" s="248"/>
      <c r="O2" s="248"/>
      <c r="P2" s="81" t="s">
        <v>34</v>
      </c>
      <c r="Q2" s="79"/>
      <c r="R2" s="79"/>
      <c r="S2" s="248" t="s">
        <v>31</v>
      </c>
      <c r="T2" s="248"/>
      <c r="U2" s="248"/>
      <c r="V2" s="81" t="s">
        <v>34</v>
      </c>
      <c r="W2" s="79"/>
      <c r="X2" s="79"/>
      <c r="Y2" s="248" t="s">
        <v>32</v>
      </c>
      <c r="Z2" s="248"/>
      <c r="AA2" s="248"/>
      <c r="AB2" s="81" t="s">
        <v>34</v>
      </c>
      <c r="AC2" s="79"/>
      <c r="AD2" s="79"/>
      <c r="AE2" s="248" t="s">
        <v>33</v>
      </c>
      <c r="AF2" s="248"/>
      <c r="AG2" s="240"/>
      <c r="AH2" s="240"/>
      <c r="AI2" s="90"/>
      <c r="AJ2" s="82"/>
      <c r="AK2" s="82"/>
      <c r="AL2" s="82"/>
    </row>
    <row r="3" spans="1:39" ht="46.15" customHeight="1" thickTop="1" thickBot="1">
      <c r="A3" s="85"/>
      <c r="B3" s="238" t="s">
        <v>0</v>
      </c>
      <c r="C3" s="224" t="s">
        <v>52</v>
      </c>
      <c r="D3" s="226" t="s">
        <v>27</v>
      </c>
      <c r="E3" s="223" t="s">
        <v>1</v>
      </c>
      <c r="F3" s="223"/>
      <c r="G3" s="223" t="s">
        <v>2</v>
      </c>
      <c r="H3" s="223"/>
      <c r="I3" s="223" t="s">
        <v>3</v>
      </c>
      <c r="J3" s="223"/>
      <c r="K3" s="223" t="s">
        <v>4</v>
      </c>
      <c r="L3" s="223"/>
      <c r="M3" s="223" t="s">
        <v>20</v>
      </c>
      <c r="N3" s="223"/>
      <c r="O3" s="223" t="s">
        <v>5</v>
      </c>
      <c r="P3" s="223"/>
      <c r="Q3" s="223" t="s">
        <v>21</v>
      </c>
      <c r="R3" s="223"/>
      <c r="S3" s="223" t="s">
        <v>24</v>
      </c>
      <c r="T3" s="223"/>
      <c r="U3" s="223" t="s">
        <v>6</v>
      </c>
      <c r="V3" s="223"/>
      <c r="W3" s="223" t="s">
        <v>7</v>
      </c>
      <c r="X3" s="223"/>
      <c r="Y3" s="223" t="s">
        <v>8</v>
      </c>
      <c r="Z3" s="223"/>
      <c r="AA3" s="223" t="s">
        <v>9</v>
      </c>
      <c r="AB3" s="223"/>
      <c r="AC3" s="223" t="s">
        <v>10</v>
      </c>
      <c r="AD3" s="223"/>
      <c r="AE3" s="223" t="s">
        <v>11</v>
      </c>
      <c r="AF3" s="256"/>
      <c r="AG3" s="257" t="s">
        <v>12</v>
      </c>
      <c r="AH3" s="257"/>
      <c r="AI3" s="258" t="s">
        <v>13</v>
      </c>
      <c r="AJ3" s="259"/>
      <c r="AK3" s="252" t="s">
        <v>40</v>
      </c>
      <c r="AL3" s="253"/>
      <c r="AM3" s="221" t="s">
        <v>26</v>
      </c>
    </row>
    <row r="4" spans="1:39" s="89" customFormat="1" ht="35.450000000000003" customHeight="1" thickTop="1" thickBot="1">
      <c r="A4" s="86"/>
      <c r="B4" s="239"/>
      <c r="C4" s="225"/>
      <c r="D4" s="227"/>
      <c r="E4" s="4" t="s">
        <v>14</v>
      </c>
      <c r="F4" s="4" t="s">
        <v>15</v>
      </c>
      <c r="G4" s="4" t="s">
        <v>14</v>
      </c>
      <c r="H4" s="4" t="s">
        <v>15</v>
      </c>
      <c r="I4" s="4" t="s">
        <v>14</v>
      </c>
      <c r="J4" s="4" t="s">
        <v>15</v>
      </c>
      <c r="K4" s="4" t="s">
        <v>14</v>
      </c>
      <c r="L4" s="4" t="s">
        <v>15</v>
      </c>
      <c r="M4" s="4" t="s">
        <v>14</v>
      </c>
      <c r="N4" s="4" t="s">
        <v>15</v>
      </c>
      <c r="O4" s="4" t="s">
        <v>14</v>
      </c>
      <c r="P4" s="4" t="s">
        <v>15</v>
      </c>
      <c r="Q4" s="4" t="s">
        <v>14</v>
      </c>
      <c r="R4" s="4" t="s">
        <v>15</v>
      </c>
      <c r="S4" s="4" t="s">
        <v>14</v>
      </c>
      <c r="T4" s="4" t="s">
        <v>15</v>
      </c>
      <c r="U4" s="4" t="s">
        <v>14</v>
      </c>
      <c r="V4" s="4" t="s">
        <v>15</v>
      </c>
      <c r="W4" s="4" t="s">
        <v>14</v>
      </c>
      <c r="X4" s="4" t="s">
        <v>15</v>
      </c>
      <c r="Y4" s="4" t="s">
        <v>14</v>
      </c>
      <c r="Z4" s="4" t="s">
        <v>15</v>
      </c>
      <c r="AA4" s="4" t="s">
        <v>14</v>
      </c>
      <c r="AB4" s="4" t="s">
        <v>15</v>
      </c>
      <c r="AC4" s="4" t="s">
        <v>14</v>
      </c>
      <c r="AD4" s="4" t="s">
        <v>15</v>
      </c>
      <c r="AE4" s="4" t="s">
        <v>14</v>
      </c>
      <c r="AF4" s="4" t="s">
        <v>15</v>
      </c>
      <c r="AG4" s="91" t="s">
        <v>14</v>
      </c>
      <c r="AH4" s="91" t="s">
        <v>15</v>
      </c>
      <c r="AI4" s="91" t="s">
        <v>16</v>
      </c>
      <c r="AJ4" s="92" t="s">
        <v>15</v>
      </c>
      <c r="AK4" s="5" t="s">
        <v>16</v>
      </c>
      <c r="AL4" s="6" t="s">
        <v>15</v>
      </c>
      <c r="AM4" s="222"/>
    </row>
    <row r="5" spans="1:39" ht="34.15" customHeight="1" thickTop="1" thickBot="1">
      <c r="A5" s="85"/>
      <c r="B5" s="7">
        <v>1</v>
      </c>
      <c r="C5" s="13"/>
      <c r="D5" s="14"/>
      <c r="E5" s="15"/>
      <c r="F5" s="15"/>
      <c r="G5" s="171"/>
      <c r="H5" s="171"/>
      <c r="I5" s="172"/>
      <c r="J5" s="172"/>
      <c r="K5" s="173"/>
      <c r="L5" s="173"/>
      <c r="M5" s="174"/>
      <c r="N5" s="174"/>
      <c r="O5" s="174"/>
      <c r="P5" s="174"/>
      <c r="Q5" s="174"/>
      <c r="R5" s="174"/>
      <c r="S5" s="175"/>
      <c r="T5" s="175"/>
      <c r="U5" s="175"/>
      <c r="V5" s="175"/>
      <c r="W5" s="175"/>
      <c r="X5" s="175"/>
      <c r="Y5" s="176"/>
      <c r="Z5" s="176"/>
      <c r="AA5" s="176"/>
      <c r="AB5" s="176"/>
      <c r="AC5" s="176"/>
      <c r="AD5" s="176"/>
      <c r="AE5" s="190"/>
      <c r="AF5" s="190"/>
      <c r="AG5" s="190"/>
      <c r="AH5" s="190"/>
      <c r="AI5" s="172"/>
      <c r="AJ5" s="177"/>
      <c r="AK5" s="191"/>
      <c r="AL5" s="192"/>
      <c r="AM5" s="69"/>
    </row>
    <row r="6" spans="1:39" ht="34.15" customHeight="1" thickTop="1" thickBot="1">
      <c r="A6" s="85"/>
      <c r="B6" s="7">
        <v>2</v>
      </c>
      <c r="C6" s="13"/>
      <c r="D6" s="14"/>
      <c r="E6" s="15"/>
      <c r="F6" s="15"/>
      <c r="G6" s="171"/>
      <c r="H6" s="171"/>
      <c r="I6" s="172"/>
      <c r="J6" s="172"/>
      <c r="K6" s="173"/>
      <c r="L6" s="173"/>
      <c r="M6" s="174"/>
      <c r="N6" s="174"/>
      <c r="O6" s="174"/>
      <c r="P6" s="174"/>
      <c r="Q6" s="174"/>
      <c r="R6" s="174"/>
      <c r="S6" s="175"/>
      <c r="T6" s="175"/>
      <c r="U6" s="175"/>
      <c r="V6" s="175"/>
      <c r="W6" s="175"/>
      <c r="X6" s="175"/>
      <c r="Y6" s="176"/>
      <c r="Z6" s="176"/>
      <c r="AA6" s="176"/>
      <c r="AB6" s="176"/>
      <c r="AC6" s="176"/>
      <c r="AD6" s="176"/>
      <c r="AE6" s="190"/>
      <c r="AF6" s="190"/>
      <c r="AG6" s="190"/>
      <c r="AH6" s="190"/>
      <c r="AI6" s="172"/>
      <c r="AJ6" s="177"/>
      <c r="AK6" s="193"/>
      <c r="AL6" s="194"/>
      <c r="AM6" s="69"/>
    </row>
    <row r="7" spans="1:39" ht="34.15" customHeight="1" thickTop="1" thickBot="1">
      <c r="A7" s="85"/>
      <c r="B7" s="7">
        <v>3</v>
      </c>
      <c r="C7" s="13"/>
      <c r="D7" s="14"/>
      <c r="E7" s="15"/>
      <c r="F7" s="15"/>
      <c r="G7" s="171"/>
      <c r="H7" s="171"/>
      <c r="I7" s="172"/>
      <c r="J7" s="172"/>
      <c r="K7" s="173"/>
      <c r="L7" s="173"/>
      <c r="M7" s="174"/>
      <c r="N7" s="174"/>
      <c r="O7" s="174"/>
      <c r="P7" s="174"/>
      <c r="Q7" s="174"/>
      <c r="R7" s="174"/>
      <c r="S7" s="175"/>
      <c r="T7" s="175"/>
      <c r="U7" s="175"/>
      <c r="V7" s="175"/>
      <c r="W7" s="175"/>
      <c r="X7" s="175"/>
      <c r="Y7" s="176"/>
      <c r="Z7" s="176"/>
      <c r="AA7" s="176"/>
      <c r="AB7" s="176"/>
      <c r="AC7" s="176"/>
      <c r="AD7" s="176"/>
      <c r="AE7" s="190"/>
      <c r="AF7" s="190"/>
      <c r="AG7" s="190"/>
      <c r="AH7" s="190"/>
      <c r="AI7" s="172"/>
      <c r="AJ7" s="177"/>
      <c r="AK7" s="193"/>
      <c r="AL7" s="194"/>
      <c r="AM7" s="69"/>
    </row>
    <row r="8" spans="1:39" ht="34.15" customHeight="1" thickTop="1" thickBot="1">
      <c r="A8" s="85"/>
      <c r="B8" s="7">
        <v>4</v>
      </c>
      <c r="C8" s="13"/>
      <c r="D8" s="14"/>
      <c r="E8" s="15"/>
      <c r="F8" s="15"/>
      <c r="G8" s="171"/>
      <c r="H8" s="171"/>
      <c r="I8" s="172"/>
      <c r="J8" s="172"/>
      <c r="K8" s="173"/>
      <c r="L8" s="173"/>
      <c r="M8" s="174"/>
      <c r="N8" s="174"/>
      <c r="O8" s="174"/>
      <c r="P8" s="174"/>
      <c r="Q8" s="174"/>
      <c r="R8" s="174"/>
      <c r="S8" s="175"/>
      <c r="T8" s="175"/>
      <c r="U8" s="175"/>
      <c r="V8" s="175"/>
      <c r="W8" s="175"/>
      <c r="X8" s="175"/>
      <c r="Y8" s="176"/>
      <c r="Z8" s="176"/>
      <c r="AA8" s="176"/>
      <c r="AB8" s="176"/>
      <c r="AC8" s="176"/>
      <c r="AD8" s="176"/>
      <c r="AE8" s="190"/>
      <c r="AF8" s="190"/>
      <c r="AG8" s="190"/>
      <c r="AH8" s="190"/>
      <c r="AI8" s="172"/>
      <c r="AJ8" s="177"/>
      <c r="AK8" s="193"/>
      <c r="AL8" s="194"/>
      <c r="AM8" s="69"/>
    </row>
    <row r="9" spans="1:39" ht="34.15" customHeight="1" thickTop="1" thickBot="1">
      <c r="A9" s="85"/>
      <c r="B9" s="7">
        <v>5</v>
      </c>
      <c r="C9" s="25"/>
      <c r="D9" s="14"/>
      <c r="E9" s="15"/>
      <c r="F9" s="15"/>
      <c r="G9" s="171"/>
      <c r="H9" s="171"/>
      <c r="I9" s="172"/>
      <c r="J9" s="172"/>
      <c r="K9" s="173"/>
      <c r="L9" s="173"/>
      <c r="M9" s="174"/>
      <c r="N9" s="174"/>
      <c r="O9" s="174"/>
      <c r="P9" s="174"/>
      <c r="Q9" s="174"/>
      <c r="R9" s="174"/>
      <c r="S9" s="175"/>
      <c r="T9" s="175"/>
      <c r="U9" s="175"/>
      <c r="V9" s="175"/>
      <c r="W9" s="175"/>
      <c r="X9" s="175"/>
      <c r="Y9" s="176"/>
      <c r="Z9" s="176"/>
      <c r="AA9" s="176"/>
      <c r="AB9" s="176"/>
      <c r="AC9" s="176"/>
      <c r="AD9" s="176"/>
      <c r="AE9" s="190"/>
      <c r="AF9" s="190"/>
      <c r="AG9" s="190"/>
      <c r="AH9" s="190"/>
      <c r="AI9" s="172"/>
      <c r="AJ9" s="177"/>
      <c r="AK9" s="193"/>
      <c r="AL9" s="194"/>
      <c r="AM9" s="69"/>
    </row>
    <row r="10" spans="1:39" ht="34.15" customHeight="1" thickTop="1" thickBot="1">
      <c r="A10" s="85"/>
      <c r="B10" s="7">
        <v>6</v>
      </c>
      <c r="C10" s="25"/>
      <c r="D10" s="14"/>
      <c r="E10" s="15"/>
      <c r="F10" s="15"/>
      <c r="G10" s="171"/>
      <c r="H10" s="171"/>
      <c r="I10" s="172"/>
      <c r="J10" s="172"/>
      <c r="K10" s="173"/>
      <c r="L10" s="173"/>
      <c r="M10" s="174"/>
      <c r="N10" s="174"/>
      <c r="O10" s="174"/>
      <c r="P10" s="174"/>
      <c r="Q10" s="174"/>
      <c r="R10" s="174"/>
      <c r="S10" s="175"/>
      <c r="T10" s="175"/>
      <c r="U10" s="175"/>
      <c r="V10" s="175"/>
      <c r="W10" s="175"/>
      <c r="X10" s="175"/>
      <c r="Y10" s="176"/>
      <c r="Z10" s="176"/>
      <c r="AA10" s="176"/>
      <c r="AB10" s="176"/>
      <c r="AC10" s="176"/>
      <c r="AD10" s="176"/>
      <c r="AE10" s="190"/>
      <c r="AF10" s="190"/>
      <c r="AG10" s="190"/>
      <c r="AH10" s="190"/>
      <c r="AI10" s="172"/>
      <c r="AJ10" s="177"/>
      <c r="AK10" s="193"/>
      <c r="AL10" s="194"/>
      <c r="AM10" s="69"/>
    </row>
    <row r="11" spans="1:39" ht="34.15" customHeight="1" thickTop="1" thickBot="1">
      <c r="A11" s="85"/>
      <c r="B11" s="7">
        <v>7</v>
      </c>
      <c r="C11" s="25"/>
      <c r="D11" s="14"/>
      <c r="E11" s="15"/>
      <c r="F11" s="15"/>
      <c r="G11" s="171"/>
      <c r="H11" s="171"/>
      <c r="I11" s="172"/>
      <c r="J11" s="172"/>
      <c r="K11" s="173"/>
      <c r="L11" s="173"/>
      <c r="M11" s="174"/>
      <c r="N11" s="174"/>
      <c r="O11" s="174"/>
      <c r="P11" s="174"/>
      <c r="Q11" s="174"/>
      <c r="R11" s="174"/>
      <c r="S11" s="175"/>
      <c r="T11" s="175"/>
      <c r="U11" s="175"/>
      <c r="V11" s="175"/>
      <c r="W11" s="175"/>
      <c r="X11" s="175"/>
      <c r="Y11" s="176"/>
      <c r="Z11" s="176"/>
      <c r="AA11" s="176"/>
      <c r="AB11" s="176"/>
      <c r="AC11" s="176"/>
      <c r="AD11" s="176"/>
      <c r="AE11" s="190"/>
      <c r="AF11" s="190"/>
      <c r="AG11" s="190"/>
      <c r="AH11" s="190"/>
      <c r="AI11" s="172"/>
      <c r="AJ11" s="177"/>
      <c r="AK11" s="193"/>
      <c r="AL11" s="194"/>
      <c r="AM11" s="69"/>
    </row>
    <row r="12" spans="1:39" ht="34.15" customHeight="1" thickTop="1" thickBot="1">
      <c r="A12" s="85"/>
      <c r="B12" s="7">
        <v>8</v>
      </c>
      <c r="C12" s="25"/>
      <c r="D12" s="14"/>
      <c r="E12" s="15"/>
      <c r="F12" s="15"/>
      <c r="G12" s="171"/>
      <c r="H12" s="171"/>
      <c r="I12" s="172"/>
      <c r="J12" s="172"/>
      <c r="K12" s="173"/>
      <c r="L12" s="173"/>
      <c r="M12" s="174"/>
      <c r="N12" s="174"/>
      <c r="O12" s="174"/>
      <c r="P12" s="174"/>
      <c r="Q12" s="174"/>
      <c r="R12" s="174"/>
      <c r="S12" s="175"/>
      <c r="T12" s="175"/>
      <c r="U12" s="175"/>
      <c r="V12" s="175"/>
      <c r="W12" s="175"/>
      <c r="X12" s="175"/>
      <c r="Y12" s="176"/>
      <c r="Z12" s="176"/>
      <c r="AA12" s="176"/>
      <c r="AB12" s="176"/>
      <c r="AC12" s="176"/>
      <c r="AD12" s="176"/>
      <c r="AE12" s="190"/>
      <c r="AF12" s="190"/>
      <c r="AG12" s="190"/>
      <c r="AH12" s="190"/>
      <c r="AI12" s="172"/>
      <c r="AJ12" s="177"/>
      <c r="AK12" s="193"/>
      <c r="AL12" s="194"/>
      <c r="AM12" s="69"/>
    </row>
    <row r="13" spans="1:39" ht="34.15" customHeight="1" thickTop="1" thickBot="1">
      <c r="A13" s="85"/>
      <c r="B13" s="7">
        <v>9</v>
      </c>
      <c r="C13" s="25"/>
      <c r="D13" s="14"/>
      <c r="E13" s="15"/>
      <c r="F13" s="15"/>
      <c r="G13" s="171"/>
      <c r="H13" s="171"/>
      <c r="I13" s="172"/>
      <c r="J13" s="172"/>
      <c r="K13" s="173"/>
      <c r="L13" s="173"/>
      <c r="M13" s="174"/>
      <c r="N13" s="174"/>
      <c r="O13" s="174"/>
      <c r="P13" s="174"/>
      <c r="Q13" s="174"/>
      <c r="R13" s="174"/>
      <c r="S13" s="175"/>
      <c r="T13" s="175"/>
      <c r="U13" s="175"/>
      <c r="V13" s="175"/>
      <c r="W13" s="175"/>
      <c r="X13" s="175"/>
      <c r="Y13" s="176"/>
      <c r="Z13" s="176"/>
      <c r="AA13" s="176"/>
      <c r="AB13" s="176"/>
      <c r="AC13" s="176"/>
      <c r="AD13" s="176"/>
      <c r="AE13" s="190"/>
      <c r="AF13" s="190"/>
      <c r="AG13" s="190"/>
      <c r="AH13" s="190"/>
      <c r="AI13" s="172"/>
      <c r="AJ13" s="177"/>
      <c r="AK13" s="193"/>
      <c r="AL13" s="194"/>
      <c r="AM13" s="69"/>
    </row>
    <row r="14" spans="1:39" ht="34.15" customHeight="1" thickTop="1" thickBot="1">
      <c r="A14" s="85"/>
      <c r="B14" s="7">
        <v>10</v>
      </c>
      <c r="C14" s="25"/>
      <c r="D14" s="14"/>
      <c r="E14" s="15"/>
      <c r="F14" s="15"/>
      <c r="G14" s="171"/>
      <c r="H14" s="171"/>
      <c r="I14" s="172"/>
      <c r="J14" s="172"/>
      <c r="K14" s="173"/>
      <c r="L14" s="173"/>
      <c r="M14" s="174"/>
      <c r="N14" s="174"/>
      <c r="O14" s="174"/>
      <c r="P14" s="174"/>
      <c r="Q14" s="174"/>
      <c r="R14" s="174"/>
      <c r="S14" s="175"/>
      <c r="T14" s="175"/>
      <c r="U14" s="175"/>
      <c r="V14" s="175"/>
      <c r="W14" s="175"/>
      <c r="X14" s="175"/>
      <c r="Y14" s="176"/>
      <c r="Z14" s="176"/>
      <c r="AA14" s="176"/>
      <c r="AB14" s="176"/>
      <c r="AC14" s="176"/>
      <c r="AD14" s="176"/>
      <c r="AE14" s="190"/>
      <c r="AF14" s="190"/>
      <c r="AG14" s="190"/>
      <c r="AH14" s="190"/>
      <c r="AI14" s="172"/>
      <c r="AJ14" s="177"/>
      <c r="AK14" s="193"/>
      <c r="AL14" s="194"/>
      <c r="AM14" s="69"/>
    </row>
    <row r="15" spans="1:39" ht="34.15" customHeight="1" thickTop="1" thickBot="1">
      <c r="A15" s="85"/>
      <c r="B15" s="7">
        <v>11</v>
      </c>
      <c r="C15" s="25"/>
      <c r="D15" s="14"/>
      <c r="E15" s="15"/>
      <c r="F15" s="15"/>
      <c r="G15" s="171"/>
      <c r="H15" s="171"/>
      <c r="I15" s="172"/>
      <c r="J15" s="172"/>
      <c r="K15" s="173"/>
      <c r="L15" s="173"/>
      <c r="M15" s="174"/>
      <c r="N15" s="174"/>
      <c r="O15" s="174"/>
      <c r="P15" s="174"/>
      <c r="Q15" s="174"/>
      <c r="R15" s="174"/>
      <c r="S15" s="175"/>
      <c r="T15" s="175"/>
      <c r="U15" s="175"/>
      <c r="V15" s="175"/>
      <c r="W15" s="175"/>
      <c r="X15" s="175"/>
      <c r="Y15" s="176"/>
      <c r="Z15" s="176"/>
      <c r="AA15" s="176"/>
      <c r="AB15" s="176"/>
      <c r="AC15" s="176"/>
      <c r="AD15" s="176"/>
      <c r="AE15" s="190"/>
      <c r="AF15" s="190"/>
      <c r="AG15" s="190"/>
      <c r="AH15" s="190"/>
      <c r="AI15" s="172"/>
      <c r="AJ15" s="177"/>
      <c r="AK15" s="193"/>
      <c r="AL15" s="194"/>
      <c r="AM15" s="70"/>
    </row>
    <row r="16" spans="1:39" ht="34.15" customHeight="1" thickTop="1" thickBot="1">
      <c r="A16" s="85"/>
      <c r="B16" s="9">
        <v>12</v>
      </c>
      <c r="C16" s="26"/>
      <c r="D16" s="14"/>
      <c r="E16" s="15"/>
      <c r="F16" s="15"/>
      <c r="G16" s="171"/>
      <c r="H16" s="171"/>
      <c r="I16" s="172"/>
      <c r="J16" s="172"/>
      <c r="K16" s="173"/>
      <c r="L16" s="173"/>
      <c r="M16" s="174"/>
      <c r="N16" s="174"/>
      <c r="O16" s="174"/>
      <c r="P16" s="174"/>
      <c r="Q16" s="174"/>
      <c r="R16" s="174"/>
      <c r="S16" s="175"/>
      <c r="T16" s="175"/>
      <c r="U16" s="175"/>
      <c r="V16" s="175"/>
      <c r="W16" s="175"/>
      <c r="X16" s="175"/>
      <c r="Y16" s="176"/>
      <c r="Z16" s="176"/>
      <c r="AA16" s="176"/>
      <c r="AB16" s="176"/>
      <c r="AC16" s="176"/>
      <c r="AD16" s="176"/>
      <c r="AE16" s="190"/>
      <c r="AF16" s="190"/>
      <c r="AG16" s="190"/>
      <c r="AH16" s="190"/>
      <c r="AI16" s="172"/>
      <c r="AJ16" s="177"/>
      <c r="AK16" s="193"/>
      <c r="AL16" s="194"/>
      <c r="AM16" s="71"/>
    </row>
    <row r="17" spans="1:39" ht="34.15" customHeight="1" thickTop="1" thickBot="1">
      <c r="A17" s="85"/>
      <c r="B17" s="236" t="s">
        <v>17</v>
      </c>
      <c r="C17" s="237"/>
      <c r="D17" s="10">
        <f t="shared" ref="D17:AL17" si="0">SUM(D5:D16)</f>
        <v>0</v>
      </c>
      <c r="E17" s="10">
        <f t="shared" si="0"/>
        <v>0</v>
      </c>
      <c r="F17" s="10">
        <f t="shared" si="0"/>
        <v>0</v>
      </c>
      <c r="G17" s="10">
        <f t="shared" si="0"/>
        <v>0</v>
      </c>
      <c r="H17" s="10">
        <f t="shared" si="0"/>
        <v>0</v>
      </c>
      <c r="I17" s="10">
        <f t="shared" si="0"/>
        <v>0</v>
      </c>
      <c r="J17" s="10">
        <f t="shared" si="0"/>
        <v>0</v>
      </c>
      <c r="K17" s="10">
        <f t="shared" si="0"/>
        <v>0</v>
      </c>
      <c r="L17" s="10">
        <f t="shared" si="0"/>
        <v>0</v>
      </c>
      <c r="M17" s="10">
        <f t="shared" si="0"/>
        <v>0</v>
      </c>
      <c r="N17" s="10">
        <f t="shared" si="0"/>
        <v>0</v>
      </c>
      <c r="O17" s="10">
        <f t="shared" si="0"/>
        <v>0</v>
      </c>
      <c r="P17" s="10">
        <f t="shared" si="0"/>
        <v>0</v>
      </c>
      <c r="Q17" s="10">
        <f t="shared" si="0"/>
        <v>0</v>
      </c>
      <c r="R17" s="10">
        <f t="shared" si="0"/>
        <v>0</v>
      </c>
      <c r="S17" s="10">
        <f t="shared" si="0"/>
        <v>0</v>
      </c>
      <c r="T17" s="10">
        <f t="shared" si="0"/>
        <v>0</v>
      </c>
      <c r="U17" s="11">
        <f t="shared" si="0"/>
        <v>0</v>
      </c>
      <c r="V17" s="10">
        <f t="shared" si="0"/>
        <v>0</v>
      </c>
      <c r="W17" s="10">
        <f t="shared" si="0"/>
        <v>0</v>
      </c>
      <c r="X17" s="10">
        <f t="shared" si="0"/>
        <v>0</v>
      </c>
      <c r="Y17" s="10">
        <f t="shared" si="0"/>
        <v>0</v>
      </c>
      <c r="Z17" s="10">
        <f t="shared" si="0"/>
        <v>0</v>
      </c>
      <c r="AA17" s="10">
        <f t="shared" si="0"/>
        <v>0</v>
      </c>
      <c r="AB17" s="10">
        <f t="shared" si="0"/>
        <v>0</v>
      </c>
      <c r="AC17" s="10">
        <f t="shared" si="0"/>
        <v>0</v>
      </c>
      <c r="AD17" s="10">
        <f t="shared" si="0"/>
        <v>0</v>
      </c>
      <c r="AE17" s="10">
        <f t="shared" si="0"/>
        <v>0</v>
      </c>
      <c r="AF17" s="10">
        <f t="shared" si="0"/>
        <v>0</v>
      </c>
      <c r="AG17" s="10">
        <f t="shared" si="0"/>
        <v>0</v>
      </c>
      <c r="AH17" s="10">
        <f t="shared" si="0"/>
        <v>0</v>
      </c>
      <c r="AI17" s="10">
        <f t="shared" si="0"/>
        <v>0</v>
      </c>
      <c r="AJ17" s="12">
        <f t="shared" si="0"/>
        <v>0</v>
      </c>
      <c r="AK17" s="12">
        <f t="shared" si="0"/>
        <v>0</v>
      </c>
      <c r="AL17" s="12">
        <f t="shared" si="0"/>
        <v>0</v>
      </c>
      <c r="AM17" s="27"/>
    </row>
    <row r="18" spans="1:39" ht="15.75" thickTop="1"/>
    <row r="19" spans="1:39" s="83" customFormat="1" ht="27.6" customHeight="1" thickBot="1"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</row>
    <row r="20" spans="1:39" s="83" customFormat="1" ht="31.9" customHeight="1" thickTop="1" thickBot="1">
      <c r="A20" s="87"/>
      <c r="B20" s="228" t="s">
        <v>37</v>
      </c>
      <c r="C20" s="229"/>
      <c r="D20" s="14"/>
      <c r="E20" s="15"/>
      <c r="F20" s="15"/>
      <c r="G20" s="16"/>
      <c r="H20" s="16"/>
      <c r="I20" s="15"/>
      <c r="J20" s="15"/>
      <c r="K20" s="17"/>
      <c r="L20" s="17"/>
      <c r="M20" s="18"/>
      <c r="N20" s="18"/>
      <c r="O20" s="18"/>
      <c r="P20" s="18"/>
      <c r="Q20" s="18"/>
      <c r="R20" s="18"/>
      <c r="S20" s="19"/>
      <c r="T20" s="19"/>
      <c r="U20" s="19"/>
      <c r="V20" s="19"/>
      <c r="W20" s="19"/>
      <c r="X20" s="19"/>
      <c r="Y20" s="20"/>
      <c r="Z20" s="20"/>
      <c r="AA20" s="20"/>
      <c r="AB20" s="20"/>
      <c r="AC20" s="20"/>
      <c r="AD20" s="20"/>
      <c r="AE20" s="21"/>
      <c r="AF20" s="21"/>
      <c r="AG20" s="21"/>
      <c r="AH20" s="21"/>
      <c r="AI20" s="15"/>
      <c r="AJ20" s="22"/>
      <c r="AK20" s="23"/>
      <c r="AL20" s="23"/>
      <c r="AM20" s="30"/>
    </row>
    <row r="21" spans="1:39" s="83" customFormat="1" ht="31.9" customHeight="1" thickTop="1" thickBot="1">
      <c r="A21" s="87"/>
      <c r="B21" s="230" t="s">
        <v>38</v>
      </c>
      <c r="C21" s="231"/>
      <c r="D21" s="14"/>
      <c r="E21" s="15"/>
      <c r="F21" s="15"/>
      <c r="G21" s="16"/>
      <c r="H21" s="16"/>
      <c r="I21" s="15"/>
      <c r="J21" s="15"/>
      <c r="K21" s="17"/>
      <c r="L21" s="17"/>
      <c r="M21" s="18"/>
      <c r="N21" s="18"/>
      <c r="O21" s="18"/>
      <c r="P21" s="18"/>
      <c r="Q21" s="18"/>
      <c r="R21" s="18"/>
      <c r="S21" s="19"/>
      <c r="T21" s="19"/>
      <c r="U21" s="19"/>
      <c r="V21" s="19"/>
      <c r="W21" s="19"/>
      <c r="X21" s="19"/>
      <c r="Y21" s="20"/>
      <c r="Z21" s="20"/>
      <c r="AA21" s="20"/>
      <c r="AB21" s="20"/>
      <c r="AC21" s="20"/>
      <c r="AD21" s="20"/>
      <c r="AE21" s="21"/>
      <c r="AF21" s="21"/>
      <c r="AG21" s="21"/>
      <c r="AH21" s="21"/>
      <c r="AI21" s="15"/>
      <c r="AJ21" s="22"/>
      <c r="AK21" s="24"/>
      <c r="AL21" s="24"/>
      <c r="AM21" s="31"/>
    </row>
    <row r="22" spans="1:39" s="83" customFormat="1" ht="31.9" customHeight="1" thickTop="1" thickBot="1">
      <c r="A22" s="87"/>
      <c r="B22" s="232" t="s">
        <v>31</v>
      </c>
      <c r="C22" s="233"/>
      <c r="D22" s="14"/>
      <c r="E22" s="15"/>
      <c r="F22" s="15"/>
      <c r="G22" s="16"/>
      <c r="H22" s="16"/>
      <c r="I22" s="15"/>
      <c r="J22" s="15"/>
      <c r="K22" s="17"/>
      <c r="L22" s="17"/>
      <c r="M22" s="18"/>
      <c r="N22" s="18"/>
      <c r="O22" s="18"/>
      <c r="P22" s="18"/>
      <c r="Q22" s="18"/>
      <c r="R22" s="18"/>
      <c r="S22" s="19"/>
      <c r="T22" s="19"/>
      <c r="U22" s="19"/>
      <c r="V22" s="19"/>
      <c r="W22" s="19"/>
      <c r="X22" s="19"/>
      <c r="Y22" s="20"/>
      <c r="Z22" s="20"/>
      <c r="AA22" s="20"/>
      <c r="AB22" s="20"/>
      <c r="AC22" s="20"/>
      <c r="AD22" s="20"/>
      <c r="AE22" s="21"/>
      <c r="AF22" s="21"/>
      <c r="AG22" s="21"/>
      <c r="AH22" s="21"/>
      <c r="AI22" s="15"/>
      <c r="AJ22" s="22"/>
      <c r="AK22" s="24"/>
      <c r="AL22" s="24"/>
      <c r="AM22" s="31"/>
    </row>
    <row r="23" spans="1:39" s="83" customFormat="1" ht="31.9" customHeight="1" thickTop="1" thickBot="1">
      <c r="A23" s="87"/>
      <c r="B23" s="234" t="s">
        <v>39</v>
      </c>
      <c r="C23" s="235"/>
      <c r="D23" s="33"/>
      <c r="E23" s="34"/>
      <c r="F23" s="34"/>
      <c r="G23" s="35"/>
      <c r="H23" s="35"/>
      <c r="I23" s="34"/>
      <c r="J23" s="34"/>
      <c r="K23" s="36"/>
      <c r="L23" s="36"/>
      <c r="M23" s="37"/>
      <c r="N23" s="37"/>
      <c r="O23" s="37"/>
      <c r="P23" s="37"/>
      <c r="Q23" s="37"/>
      <c r="R23" s="37"/>
      <c r="S23" s="38"/>
      <c r="T23" s="38"/>
      <c r="U23" s="38"/>
      <c r="V23" s="38"/>
      <c r="W23" s="38"/>
      <c r="X23" s="38"/>
      <c r="Y23" s="39"/>
      <c r="Z23" s="39"/>
      <c r="AA23" s="39"/>
      <c r="AB23" s="39"/>
      <c r="AC23" s="39"/>
      <c r="AD23" s="39"/>
      <c r="AE23" s="40"/>
      <c r="AF23" s="40"/>
      <c r="AG23" s="40"/>
      <c r="AH23" s="40"/>
      <c r="AI23" s="34"/>
      <c r="AJ23" s="41"/>
      <c r="AK23" s="42"/>
      <c r="AL23" s="42"/>
      <c r="AM23" s="32"/>
    </row>
    <row r="24" spans="1:39" s="83" customFormat="1" ht="14.45" customHeight="1" thickTop="1"/>
    <row r="25" spans="1:39" s="83" customFormat="1" ht="21.6" customHeight="1"/>
    <row r="26" spans="1:39" ht="27">
      <c r="G26" s="254" t="s">
        <v>22</v>
      </c>
      <c r="H26" s="254"/>
      <c r="I26" s="254"/>
      <c r="J26" s="254"/>
      <c r="K26" s="250"/>
      <c r="L26" s="250"/>
      <c r="M26" s="250"/>
      <c r="N26" s="250"/>
      <c r="AC26" s="254" t="s">
        <v>23</v>
      </c>
      <c r="AD26" s="254"/>
      <c r="AE26" s="254"/>
      <c r="AF26" s="254"/>
      <c r="AG26" s="251"/>
      <c r="AH26" s="251"/>
      <c r="AI26" s="251"/>
      <c r="AJ26" s="251"/>
      <c r="AK26" s="251"/>
      <c r="AL26" s="251"/>
    </row>
    <row r="27" spans="1:39"/>
    <row r="28" spans="1:39" ht="27">
      <c r="H28" s="255" t="s">
        <v>18</v>
      </c>
      <c r="I28" s="255"/>
      <c r="AD28" s="255" t="s">
        <v>18</v>
      </c>
      <c r="AE28" s="255"/>
    </row>
    <row r="29" spans="1:39"/>
    <row r="30" spans="1:39"/>
    <row r="31" spans="1:39"/>
    <row r="32" spans="1:39"/>
    <row r="33" spans="28:35"/>
    <row r="34" spans="28:35" ht="21.6" customHeight="1">
      <c r="AB34" s="249" t="s">
        <v>25</v>
      </c>
      <c r="AC34" s="249"/>
      <c r="AD34" s="249"/>
      <c r="AE34" s="249"/>
      <c r="AF34" s="249"/>
      <c r="AG34" s="249"/>
      <c r="AH34" s="249"/>
      <c r="AI34" s="249"/>
    </row>
  </sheetData>
  <sheetProtection password="CF74" sheet="1" objects="1" scenarios="1"/>
  <mergeCells count="44">
    <mergeCell ref="AB34:AI34"/>
    <mergeCell ref="K26:N26"/>
    <mergeCell ref="AG26:AL26"/>
    <mergeCell ref="AK3:AL3"/>
    <mergeCell ref="G26:J26"/>
    <mergeCell ref="H28:I28"/>
    <mergeCell ref="AC26:AF26"/>
    <mergeCell ref="AD28:AE28"/>
    <mergeCell ref="AE3:AF3"/>
    <mergeCell ref="G3:H3"/>
    <mergeCell ref="AG3:AH3"/>
    <mergeCell ref="I3:J3"/>
    <mergeCell ref="K3:L3"/>
    <mergeCell ref="AI3:AJ3"/>
    <mergeCell ref="M3:N3"/>
    <mergeCell ref="O3:P3"/>
    <mergeCell ref="AG2:AH2"/>
    <mergeCell ref="AB1:AC1"/>
    <mergeCell ref="AD1:AH1"/>
    <mergeCell ref="E1:F1"/>
    <mergeCell ref="G1:J1"/>
    <mergeCell ref="K1:Z1"/>
    <mergeCell ref="G2:I2"/>
    <mergeCell ref="M2:O2"/>
    <mergeCell ref="S2:U2"/>
    <mergeCell ref="Y2:AA2"/>
    <mergeCell ref="AE2:AF2"/>
    <mergeCell ref="B20:C20"/>
    <mergeCell ref="B21:C21"/>
    <mergeCell ref="B22:C22"/>
    <mergeCell ref="B23:C23"/>
    <mergeCell ref="E3:F3"/>
    <mergeCell ref="B17:C17"/>
    <mergeCell ref="B3:B4"/>
    <mergeCell ref="AM3:AM4"/>
    <mergeCell ref="AA3:AB3"/>
    <mergeCell ref="AC3:AD3"/>
    <mergeCell ref="C3:C4"/>
    <mergeCell ref="D3:D4"/>
    <mergeCell ref="Q3:R3"/>
    <mergeCell ref="S3:T3"/>
    <mergeCell ref="U3:V3"/>
    <mergeCell ref="W3:X3"/>
    <mergeCell ref="Y3:Z3"/>
  </mergeCells>
  <conditionalFormatting sqref="I5">
    <cfRule type="cellIs" dxfId="962" priority="1185" operator="greaterThan">
      <formula>G5</formula>
    </cfRule>
  </conditionalFormatting>
  <conditionalFormatting sqref="J5">
    <cfRule type="cellIs" dxfId="961" priority="1184" operator="greaterThan">
      <formula>H5</formula>
    </cfRule>
  </conditionalFormatting>
  <conditionalFormatting sqref="K5">
    <cfRule type="cellIs" dxfId="960" priority="1183" operator="greaterThan">
      <formula>I5</formula>
    </cfRule>
  </conditionalFormatting>
  <conditionalFormatting sqref="L5">
    <cfRule type="cellIs" dxfId="959" priority="1182" operator="greaterThan">
      <formula>J5</formula>
    </cfRule>
  </conditionalFormatting>
  <conditionalFormatting sqref="M5">
    <cfRule type="cellIs" dxfId="958" priority="1179" operator="notEqual">
      <formula>I5-O5-Q5</formula>
    </cfRule>
  </conditionalFormatting>
  <conditionalFormatting sqref="O5">
    <cfRule type="cellIs" dxfId="957" priority="1178" operator="notEqual">
      <formula>I5-M5-Q5</formula>
    </cfRule>
  </conditionalFormatting>
  <conditionalFormatting sqref="Q5">
    <cfRule type="cellIs" dxfId="956" priority="1177" operator="notEqual">
      <formula>I5-M5-O5</formula>
    </cfRule>
  </conditionalFormatting>
  <conditionalFormatting sqref="N5">
    <cfRule type="cellIs" dxfId="955" priority="1176" operator="notEqual">
      <formula>J5-P5-R5</formula>
    </cfRule>
  </conditionalFormatting>
  <conditionalFormatting sqref="P5">
    <cfRule type="cellIs" dxfId="954" priority="1175" operator="notEqual">
      <formula>J5-N5-R5</formula>
    </cfRule>
  </conditionalFormatting>
  <conditionalFormatting sqref="R5">
    <cfRule type="cellIs" dxfId="953" priority="1174" operator="notEqual">
      <formula>J5-N5-P5</formula>
    </cfRule>
  </conditionalFormatting>
  <conditionalFormatting sqref="S5">
    <cfRule type="cellIs" dxfId="952" priority="1172" operator="greaterThan">
      <formula>I5-U5-W5</formula>
    </cfRule>
  </conditionalFormatting>
  <conditionalFormatting sqref="U5">
    <cfRule type="cellIs" dxfId="951" priority="1171" operator="greaterThan">
      <formula>I5-S5-W5</formula>
    </cfRule>
  </conditionalFormatting>
  <conditionalFormatting sqref="W5">
    <cfRule type="cellIs" dxfId="950" priority="1169" operator="greaterThan">
      <formula>I5-S5-U5</formula>
    </cfRule>
  </conditionalFormatting>
  <conditionalFormatting sqref="T5">
    <cfRule type="cellIs" dxfId="949" priority="1168" operator="greaterThan">
      <formula>J5-V5-X5</formula>
    </cfRule>
  </conditionalFormatting>
  <conditionalFormatting sqref="V5">
    <cfRule type="cellIs" dxfId="948" priority="1167" operator="greaterThan">
      <formula>J5-T5-X5</formula>
    </cfRule>
  </conditionalFormatting>
  <conditionalFormatting sqref="X5">
    <cfRule type="cellIs" dxfId="947" priority="1165" operator="greaterThan">
      <formula>J5-T5-V5</formula>
    </cfRule>
  </conditionalFormatting>
  <conditionalFormatting sqref="Y5">
    <cfRule type="cellIs" dxfId="946" priority="1164" operator="greaterThan">
      <formula>I5-AA5-AC5</formula>
    </cfRule>
  </conditionalFormatting>
  <conditionalFormatting sqref="AA5">
    <cfRule type="cellIs" dxfId="945" priority="1163" operator="greaterThan">
      <formula>I5-Y5-AC5</formula>
    </cfRule>
  </conditionalFormatting>
  <conditionalFormatting sqref="AC5">
    <cfRule type="cellIs" dxfId="944" priority="1162" operator="greaterThan">
      <formula>I5-Y5-AA5</formula>
    </cfRule>
  </conditionalFormatting>
  <conditionalFormatting sqref="Z5">
    <cfRule type="cellIs" dxfId="943" priority="1161" operator="greaterThan">
      <formula>J5-AB5-AD5</formula>
    </cfRule>
  </conditionalFormatting>
  <conditionalFormatting sqref="AB5">
    <cfRule type="cellIs" dxfId="942" priority="1160" operator="greaterThan">
      <formula>J5-Z5-AD5</formula>
    </cfRule>
  </conditionalFormatting>
  <conditionalFormatting sqref="AD5">
    <cfRule type="cellIs" dxfId="941" priority="1159" operator="greaterThan">
      <formula>J5-Z5-AB5</formula>
    </cfRule>
  </conditionalFormatting>
  <conditionalFormatting sqref="AE5">
    <cfRule type="cellIs" dxfId="940" priority="1156" operator="greaterThan">
      <formula>I5-AG5</formula>
    </cfRule>
  </conditionalFormatting>
  <conditionalFormatting sqref="AG5">
    <cfRule type="cellIs" dxfId="939" priority="1155" operator="greaterThan">
      <formula>I5-AE5</formula>
    </cfRule>
  </conditionalFormatting>
  <conditionalFormatting sqref="AF5">
    <cfRule type="cellIs" dxfId="938" priority="1154" operator="greaterThan">
      <formula>J5-AH5</formula>
    </cfRule>
  </conditionalFormatting>
  <conditionalFormatting sqref="AH5">
    <cfRule type="cellIs" dxfId="937" priority="1153" operator="greaterThan">
      <formula>J5-AF5</formula>
    </cfRule>
  </conditionalFormatting>
  <conditionalFormatting sqref="AI5">
    <cfRule type="cellIs" dxfId="936" priority="1152" operator="greaterThan">
      <formula>I5</formula>
    </cfRule>
  </conditionalFormatting>
  <conditionalFormatting sqref="AJ5">
    <cfRule type="cellIs" dxfId="935" priority="1151" operator="greaterThan">
      <formula>J5</formula>
    </cfRule>
  </conditionalFormatting>
  <conditionalFormatting sqref="G5">
    <cfRule type="cellIs" dxfId="934" priority="1150" operator="greaterThan">
      <formula>E5</formula>
    </cfRule>
  </conditionalFormatting>
  <conditionalFormatting sqref="H5">
    <cfRule type="cellIs" dxfId="933" priority="1149" operator="greaterThan">
      <formula>F5</formula>
    </cfRule>
  </conditionalFormatting>
  <conditionalFormatting sqref="I7">
    <cfRule type="cellIs" dxfId="932" priority="1080" operator="greaterThan">
      <formula>G7</formula>
    </cfRule>
  </conditionalFormatting>
  <conditionalFormatting sqref="J7">
    <cfRule type="cellIs" dxfId="931" priority="1079" operator="greaterThan">
      <formula>H7</formula>
    </cfRule>
  </conditionalFormatting>
  <conditionalFormatting sqref="K7">
    <cfRule type="cellIs" dxfId="930" priority="1078" operator="greaterThan">
      <formula>I7</formula>
    </cfRule>
  </conditionalFormatting>
  <conditionalFormatting sqref="L7">
    <cfRule type="cellIs" dxfId="929" priority="1077" operator="greaterThan">
      <formula>J7</formula>
    </cfRule>
  </conditionalFormatting>
  <conditionalFormatting sqref="M7">
    <cfRule type="cellIs" dxfId="928" priority="1076" operator="notEqual">
      <formula>I7-O7-Q7</formula>
    </cfRule>
  </conditionalFormatting>
  <conditionalFormatting sqref="O7">
    <cfRule type="cellIs" dxfId="927" priority="1075" operator="notEqual">
      <formula>I7-M7-Q7</formula>
    </cfRule>
  </conditionalFormatting>
  <conditionalFormatting sqref="Q7">
    <cfRule type="cellIs" dxfId="926" priority="1074" operator="notEqual">
      <formula>I7-M7-O7</formula>
    </cfRule>
  </conditionalFormatting>
  <conditionalFormatting sqref="N7">
    <cfRule type="cellIs" dxfId="925" priority="1073" operator="notEqual">
      <formula>J7-P7-R7</formula>
    </cfRule>
  </conditionalFormatting>
  <conditionalFormatting sqref="P7">
    <cfRule type="cellIs" dxfId="924" priority="1072" operator="notEqual">
      <formula>J7-N7-R7</formula>
    </cfRule>
  </conditionalFormatting>
  <conditionalFormatting sqref="R7">
    <cfRule type="cellIs" dxfId="923" priority="1071" operator="notEqual">
      <formula>J7-N7-P7</formula>
    </cfRule>
  </conditionalFormatting>
  <conditionalFormatting sqref="S7">
    <cfRule type="cellIs" dxfId="922" priority="1070" operator="greaterThan">
      <formula>I7-U7-W7</formula>
    </cfRule>
  </conditionalFormatting>
  <conditionalFormatting sqref="U7">
    <cfRule type="cellIs" dxfId="921" priority="1069" operator="greaterThan">
      <formula>I7-S7-W7</formula>
    </cfRule>
  </conditionalFormatting>
  <conditionalFormatting sqref="W7">
    <cfRule type="cellIs" dxfId="920" priority="1068" operator="greaterThan">
      <formula>I7-S7-U7</formula>
    </cfRule>
  </conditionalFormatting>
  <conditionalFormatting sqref="T7">
    <cfRule type="cellIs" dxfId="919" priority="1067" operator="greaterThan">
      <formula>J7-V7-X7</formula>
    </cfRule>
  </conditionalFormatting>
  <conditionalFormatting sqref="V7">
    <cfRule type="cellIs" dxfId="918" priority="1066" operator="greaterThan">
      <formula>J7-T7-X7</formula>
    </cfRule>
  </conditionalFormatting>
  <conditionalFormatting sqref="X7">
    <cfRule type="cellIs" dxfId="917" priority="1065" operator="greaterThan">
      <formula>J7-T7-V7</formula>
    </cfRule>
  </conditionalFormatting>
  <conditionalFormatting sqref="Y7">
    <cfRule type="cellIs" dxfId="916" priority="1064" operator="greaterThan">
      <formula>I7-AA7-AC7</formula>
    </cfRule>
  </conditionalFormatting>
  <conditionalFormatting sqref="AA7">
    <cfRule type="cellIs" dxfId="915" priority="1063" operator="greaterThan">
      <formula>I7-Y7-AC7</formula>
    </cfRule>
  </conditionalFormatting>
  <conditionalFormatting sqref="AC7">
    <cfRule type="cellIs" dxfId="914" priority="1062" operator="greaterThan">
      <formula>I7-Y7-AA7</formula>
    </cfRule>
  </conditionalFormatting>
  <conditionalFormatting sqref="Z7">
    <cfRule type="cellIs" dxfId="913" priority="1061" operator="greaterThan">
      <formula>J7-AB7-AD7</formula>
    </cfRule>
  </conditionalFormatting>
  <conditionalFormatting sqref="AB7">
    <cfRule type="cellIs" dxfId="912" priority="1060" operator="greaterThan">
      <formula>J7-Z7-AD7</formula>
    </cfRule>
  </conditionalFormatting>
  <conditionalFormatting sqref="AD7">
    <cfRule type="cellIs" dxfId="911" priority="1059" operator="greaterThan">
      <formula>J7-Z7-AB7</formula>
    </cfRule>
  </conditionalFormatting>
  <conditionalFormatting sqref="AE7">
    <cfRule type="cellIs" dxfId="910" priority="1058" operator="greaterThan">
      <formula>I7-AG7</formula>
    </cfRule>
  </conditionalFormatting>
  <conditionalFormatting sqref="AG7">
    <cfRule type="cellIs" dxfId="909" priority="1057" operator="greaterThan">
      <formula>I7-AE7</formula>
    </cfRule>
  </conditionalFormatting>
  <conditionalFormatting sqref="AF7">
    <cfRule type="cellIs" dxfId="908" priority="1056" operator="greaterThan">
      <formula>J7-AH7</formula>
    </cfRule>
  </conditionalFormatting>
  <conditionalFormatting sqref="AH7">
    <cfRule type="cellIs" dxfId="907" priority="1055" operator="greaterThan">
      <formula>J7-AF7</formula>
    </cfRule>
  </conditionalFormatting>
  <conditionalFormatting sqref="AI7">
    <cfRule type="cellIs" dxfId="906" priority="1054" operator="greaterThan">
      <formula>I7</formula>
    </cfRule>
  </conditionalFormatting>
  <conditionalFormatting sqref="AJ7">
    <cfRule type="cellIs" dxfId="905" priority="1053" operator="greaterThan">
      <formula>J7</formula>
    </cfRule>
  </conditionalFormatting>
  <conditionalFormatting sqref="G7">
    <cfRule type="cellIs" dxfId="904" priority="1052" operator="greaterThan">
      <formula>E7</formula>
    </cfRule>
  </conditionalFormatting>
  <conditionalFormatting sqref="H7">
    <cfRule type="cellIs" dxfId="903" priority="1051" operator="greaterThan">
      <formula>F7</formula>
    </cfRule>
  </conditionalFormatting>
  <conditionalFormatting sqref="I8">
    <cfRule type="cellIs" dxfId="902" priority="1050" operator="greaterThan">
      <formula>G8</formula>
    </cfRule>
  </conditionalFormatting>
  <conditionalFormatting sqref="J8">
    <cfRule type="cellIs" dxfId="901" priority="1049" operator="greaterThan">
      <formula>H8</formula>
    </cfRule>
  </conditionalFormatting>
  <conditionalFormatting sqref="K8">
    <cfRule type="cellIs" dxfId="900" priority="1048" operator="greaterThan">
      <formula>I8</formula>
    </cfRule>
  </conditionalFormatting>
  <conditionalFormatting sqref="L8">
    <cfRule type="cellIs" dxfId="899" priority="1047" operator="greaterThan">
      <formula>J8</formula>
    </cfRule>
  </conditionalFormatting>
  <conditionalFormatting sqref="M8">
    <cfRule type="cellIs" dxfId="898" priority="1046" operator="notEqual">
      <formula>I8-O8-Q8</formula>
    </cfRule>
  </conditionalFormatting>
  <conditionalFormatting sqref="O8">
    <cfRule type="cellIs" dxfId="897" priority="1045" operator="notEqual">
      <formula>I8-M8-Q8</formula>
    </cfRule>
  </conditionalFormatting>
  <conditionalFormatting sqref="Q8">
    <cfRule type="cellIs" dxfId="896" priority="1044" operator="notEqual">
      <formula>I8-M8-O8</formula>
    </cfRule>
  </conditionalFormatting>
  <conditionalFormatting sqref="N8">
    <cfRule type="cellIs" dxfId="895" priority="1043" operator="notEqual">
      <formula>J8-P8-R8</formula>
    </cfRule>
  </conditionalFormatting>
  <conditionalFormatting sqref="P8">
    <cfRule type="cellIs" dxfId="894" priority="1042" operator="notEqual">
      <formula>J8-N8-R8</formula>
    </cfRule>
  </conditionalFormatting>
  <conditionalFormatting sqref="R8">
    <cfRule type="cellIs" dxfId="893" priority="1041" operator="notEqual">
      <formula>J8-N8-P8</formula>
    </cfRule>
  </conditionalFormatting>
  <conditionalFormatting sqref="S8">
    <cfRule type="cellIs" dxfId="892" priority="1040" operator="greaterThan">
      <formula>I8-U8-W8</formula>
    </cfRule>
  </conditionalFormatting>
  <conditionalFormatting sqref="U8">
    <cfRule type="cellIs" dxfId="891" priority="1039" operator="greaterThan">
      <formula>I8-S8-W8</formula>
    </cfRule>
  </conditionalFormatting>
  <conditionalFormatting sqref="W8">
    <cfRule type="cellIs" dxfId="890" priority="1038" operator="greaterThan">
      <formula>I8-S8-U8</formula>
    </cfRule>
  </conditionalFormatting>
  <conditionalFormatting sqref="T8">
    <cfRule type="cellIs" dxfId="889" priority="1037" operator="greaterThan">
      <formula>J8-V8-X8</formula>
    </cfRule>
  </conditionalFormatting>
  <conditionalFormatting sqref="V8">
    <cfRule type="cellIs" dxfId="888" priority="1036" operator="greaterThan">
      <formula>J8-T8-X8</formula>
    </cfRule>
  </conditionalFormatting>
  <conditionalFormatting sqref="X8">
    <cfRule type="cellIs" dxfId="887" priority="1035" operator="greaterThan">
      <formula>J8-T8-V8</formula>
    </cfRule>
  </conditionalFormatting>
  <conditionalFormatting sqref="Y8">
    <cfRule type="cellIs" dxfId="886" priority="1034" operator="greaterThan">
      <formula>I8-AA8-AC8</formula>
    </cfRule>
  </conditionalFormatting>
  <conditionalFormatting sqref="AA8">
    <cfRule type="cellIs" dxfId="885" priority="1033" operator="greaterThan">
      <formula>I8-Y8-AC8</formula>
    </cfRule>
  </conditionalFormatting>
  <conditionalFormatting sqref="AC8">
    <cfRule type="cellIs" dxfId="884" priority="1032" operator="greaterThan">
      <formula>I8-Y8-AA8</formula>
    </cfRule>
  </conditionalFormatting>
  <conditionalFormatting sqref="Z8">
    <cfRule type="cellIs" dxfId="883" priority="1031" operator="greaterThan">
      <formula>J8-AB8-AD8</formula>
    </cfRule>
  </conditionalFormatting>
  <conditionalFormatting sqref="AB8">
    <cfRule type="cellIs" dxfId="882" priority="1030" operator="greaterThan">
      <formula>J8-Z8-AD8</formula>
    </cfRule>
  </conditionalFormatting>
  <conditionalFormatting sqref="AD8">
    <cfRule type="cellIs" dxfId="881" priority="1029" operator="greaterThan">
      <formula>J8-Z8-AB8</formula>
    </cfRule>
  </conditionalFormatting>
  <conditionalFormatting sqref="AE8">
    <cfRule type="cellIs" dxfId="880" priority="1028" operator="greaterThan">
      <formula>I8-AG8</formula>
    </cfRule>
  </conditionalFormatting>
  <conditionalFormatting sqref="AG8">
    <cfRule type="cellIs" dxfId="879" priority="1027" operator="greaterThan">
      <formula>I8-AE8</formula>
    </cfRule>
  </conditionalFormatting>
  <conditionalFormatting sqref="AF8">
    <cfRule type="cellIs" dxfId="878" priority="1026" operator="greaterThan">
      <formula>J8-AH8</formula>
    </cfRule>
  </conditionalFormatting>
  <conditionalFormatting sqref="AH8">
    <cfRule type="cellIs" dxfId="877" priority="1025" operator="greaterThan">
      <formula>J8-AF8</formula>
    </cfRule>
  </conditionalFormatting>
  <conditionalFormatting sqref="AI8">
    <cfRule type="cellIs" dxfId="876" priority="1024" operator="greaterThan">
      <formula>I8</formula>
    </cfRule>
  </conditionalFormatting>
  <conditionalFormatting sqref="AJ8">
    <cfRule type="cellIs" dxfId="875" priority="1023" operator="greaterThan">
      <formula>J8</formula>
    </cfRule>
  </conditionalFormatting>
  <conditionalFormatting sqref="G8">
    <cfRule type="cellIs" dxfId="874" priority="1022" operator="greaterThan">
      <formula>E8</formula>
    </cfRule>
  </conditionalFormatting>
  <conditionalFormatting sqref="H8">
    <cfRule type="cellIs" dxfId="873" priority="1021" operator="greaterThan">
      <formula>F8</formula>
    </cfRule>
  </conditionalFormatting>
  <conditionalFormatting sqref="I9">
    <cfRule type="cellIs" dxfId="872" priority="1020" operator="greaterThan">
      <formula>G9</formula>
    </cfRule>
  </conditionalFormatting>
  <conditionalFormatting sqref="J9">
    <cfRule type="cellIs" dxfId="871" priority="1019" operator="greaterThan">
      <formula>H9</formula>
    </cfRule>
  </conditionalFormatting>
  <conditionalFormatting sqref="K9">
    <cfRule type="cellIs" dxfId="870" priority="1018" operator="greaterThan">
      <formula>I9</formula>
    </cfRule>
  </conditionalFormatting>
  <conditionalFormatting sqref="L9">
    <cfRule type="cellIs" dxfId="869" priority="1017" operator="greaterThan">
      <formula>J9</formula>
    </cfRule>
  </conditionalFormatting>
  <conditionalFormatting sqref="M9">
    <cfRule type="cellIs" dxfId="868" priority="1016" operator="notEqual">
      <formula>I9-O9-Q9</formula>
    </cfRule>
  </conditionalFormatting>
  <conditionalFormatting sqref="O9">
    <cfRule type="cellIs" dxfId="867" priority="1015" operator="notEqual">
      <formula>I9-M9-Q9</formula>
    </cfRule>
  </conditionalFormatting>
  <conditionalFormatting sqref="Q9">
    <cfRule type="cellIs" dxfId="866" priority="1014" operator="notEqual">
      <formula>I9-M9-O9</formula>
    </cfRule>
  </conditionalFormatting>
  <conditionalFormatting sqref="N9">
    <cfRule type="cellIs" dxfId="865" priority="1013" operator="notEqual">
      <formula>J9-P9-R9</formula>
    </cfRule>
  </conditionalFormatting>
  <conditionalFormatting sqref="P9">
    <cfRule type="cellIs" dxfId="864" priority="1012" operator="notEqual">
      <formula>J9-N9-R9</formula>
    </cfRule>
  </conditionalFormatting>
  <conditionalFormatting sqref="R9">
    <cfRule type="cellIs" dxfId="863" priority="1011" operator="notEqual">
      <formula>J9-N9-P9</formula>
    </cfRule>
  </conditionalFormatting>
  <conditionalFormatting sqref="S9">
    <cfRule type="cellIs" dxfId="862" priority="1010" operator="greaterThan">
      <formula>I9-U9-W9</formula>
    </cfRule>
  </conditionalFormatting>
  <conditionalFormatting sqref="U9">
    <cfRule type="cellIs" dxfId="861" priority="1009" operator="greaterThan">
      <formula>I9-S9-W9</formula>
    </cfRule>
  </conditionalFormatting>
  <conditionalFormatting sqref="W9">
    <cfRule type="cellIs" dxfId="860" priority="1008" operator="greaterThan">
      <formula>I9-S9-U9</formula>
    </cfRule>
  </conditionalFormatting>
  <conditionalFormatting sqref="T9">
    <cfRule type="cellIs" dxfId="859" priority="1007" operator="greaterThan">
      <formula>J9-V9-X9</formula>
    </cfRule>
  </conditionalFormatting>
  <conditionalFormatting sqref="V9">
    <cfRule type="cellIs" dxfId="858" priority="1006" operator="greaterThan">
      <formula>J9-T9-X9</formula>
    </cfRule>
  </conditionalFormatting>
  <conditionalFormatting sqref="X9">
    <cfRule type="cellIs" dxfId="857" priority="1005" operator="greaterThan">
      <formula>J9-T9-V9</formula>
    </cfRule>
  </conditionalFormatting>
  <conditionalFormatting sqref="Y9">
    <cfRule type="cellIs" dxfId="856" priority="1004" operator="greaterThan">
      <formula>I9-AA9-AC9</formula>
    </cfRule>
  </conditionalFormatting>
  <conditionalFormatting sqref="AA9">
    <cfRule type="cellIs" dxfId="855" priority="1003" operator="greaterThan">
      <formula>I9-Y9-AC9</formula>
    </cfRule>
  </conditionalFormatting>
  <conditionalFormatting sqref="AC9">
    <cfRule type="cellIs" dxfId="854" priority="1002" operator="greaterThan">
      <formula>I9-Y9-AA9</formula>
    </cfRule>
  </conditionalFormatting>
  <conditionalFormatting sqref="Z9">
    <cfRule type="cellIs" dxfId="853" priority="1001" operator="greaterThan">
      <formula>J9-AB9-AD9</formula>
    </cfRule>
  </conditionalFormatting>
  <conditionalFormatting sqref="AB9">
    <cfRule type="cellIs" dxfId="852" priority="1000" operator="greaterThan">
      <formula>J9-Z9-AD9</formula>
    </cfRule>
  </conditionalFormatting>
  <conditionalFormatting sqref="AD9">
    <cfRule type="cellIs" dxfId="851" priority="999" operator="greaterThan">
      <formula>J9-Z9-AB9</formula>
    </cfRule>
  </conditionalFormatting>
  <conditionalFormatting sqref="AE9">
    <cfRule type="cellIs" dxfId="850" priority="998" operator="greaterThan">
      <formula>I9-AG9</formula>
    </cfRule>
  </conditionalFormatting>
  <conditionalFormatting sqref="AG9">
    <cfRule type="cellIs" dxfId="849" priority="997" operator="greaterThan">
      <formula>I9-AE9</formula>
    </cfRule>
  </conditionalFormatting>
  <conditionalFormatting sqref="AF9">
    <cfRule type="cellIs" dxfId="848" priority="996" operator="greaterThan">
      <formula>J9-AH9</formula>
    </cfRule>
  </conditionalFormatting>
  <conditionalFormatting sqref="AH9">
    <cfRule type="cellIs" dxfId="847" priority="995" operator="greaterThan">
      <formula>J9-AF9</formula>
    </cfRule>
  </conditionalFormatting>
  <conditionalFormatting sqref="AI9">
    <cfRule type="cellIs" dxfId="846" priority="994" operator="greaterThan">
      <formula>I9</formula>
    </cfRule>
  </conditionalFormatting>
  <conditionalFormatting sqref="AJ9">
    <cfRule type="cellIs" dxfId="845" priority="993" operator="greaterThan">
      <formula>J9</formula>
    </cfRule>
  </conditionalFormatting>
  <conditionalFormatting sqref="G9">
    <cfRule type="cellIs" dxfId="844" priority="992" operator="greaterThan">
      <formula>E9</formula>
    </cfRule>
  </conditionalFormatting>
  <conditionalFormatting sqref="H9">
    <cfRule type="cellIs" dxfId="843" priority="991" operator="greaterThan">
      <formula>F9</formula>
    </cfRule>
  </conditionalFormatting>
  <conditionalFormatting sqref="I10">
    <cfRule type="cellIs" dxfId="842" priority="990" operator="greaterThan">
      <formula>G10</formula>
    </cfRule>
  </conditionalFormatting>
  <conditionalFormatting sqref="J10">
    <cfRule type="cellIs" dxfId="841" priority="989" operator="greaterThan">
      <formula>H10</formula>
    </cfRule>
  </conditionalFormatting>
  <conditionalFormatting sqref="K10">
    <cfRule type="cellIs" dxfId="840" priority="988" operator="greaterThan">
      <formula>I10</formula>
    </cfRule>
  </conditionalFormatting>
  <conditionalFormatting sqref="L10">
    <cfRule type="cellIs" dxfId="839" priority="987" operator="greaterThan">
      <formula>J10</formula>
    </cfRule>
  </conditionalFormatting>
  <conditionalFormatting sqref="M10">
    <cfRule type="cellIs" dxfId="838" priority="986" operator="notEqual">
      <formula>I10-O10-Q10</formula>
    </cfRule>
  </conditionalFormatting>
  <conditionalFormatting sqref="O10">
    <cfRule type="cellIs" dxfId="837" priority="985" operator="notEqual">
      <formula>I10-M10-Q10</formula>
    </cfRule>
  </conditionalFormatting>
  <conditionalFormatting sqref="Q10">
    <cfRule type="cellIs" dxfId="836" priority="984" operator="notEqual">
      <formula>I10-M10-O10</formula>
    </cfRule>
  </conditionalFormatting>
  <conditionalFormatting sqref="N10">
    <cfRule type="cellIs" dxfId="835" priority="983" operator="notEqual">
      <formula>J10-P10-R10</formula>
    </cfRule>
  </conditionalFormatting>
  <conditionalFormatting sqref="P10">
    <cfRule type="cellIs" dxfId="834" priority="982" operator="notEqual">
      <formula>J10-N10-R10</formula>
    </cfRule>
  </conditionalFormatting>
  <conditionalFormatting sqref="R10">
    <cfRule type="cellIs" dxfId="833" priority="981" operator="notEqual">
      <formula>J10-N10-P10</formula>
    </cfRule>
  </conditionalFormatting>
  <conditionalFormatting sqref="S10">
    <cfRule type="cellIs" dxfId="832" priority="980" operator="greaterThan">
      <formula>I10-U10-W10</formula>
    </cfRule>
  </conditionalFormatting>
  <conditionalFormatting sqref="U10">
    <cfRule type="cellIs" dxfId="831" priority="979" operator="greaterThan">
      <formula>I10-S10-W10</formula>
    </cfRule>
  </conditionalFormatting>
  <conditionalFormatting sqref="W10">
    <cfRule type="cellIs" dxfId="830" priority="978" operator="greaterThan">
      <formula>I10-S10-U10</formula>
    </cfRule>
  </conditionalFormatting>
  <conditionalFormatting sqref="T10">
    <cfRule type="cellIs" dxfId="829" priority="977" operator="greaterThan">
      <formula>J10-V10-X10</formula>
    </cfRule>
  </conditionalFormatting>
  <conditionalFormatting sqref="V10">
    <cfRule type="cellIs" dxfId="828" priority="976" operator="greaterThan">
      <formula>J10-T10-X10</formula>
    </cfRule>
  </conditionalFormatting>
  <conditionalFormatting sqref="X10">
    <cfRule type="cellIs" dxfId="827" priority="975" operator="greaterThan">
      <formula>J10-T10-V10</formula>
    </cfRule>
  </conditionalFormatting>
  <conditionalFormatting sqref="Y10">
    <cfRule type="cellIs" dxfId="826" priority="974" operator="greaterThan">
      <formula>I10-AA10-AC10</formula>
    </cfRule>
  </conditionalFormatting>
  <conditionalFormatting sqref="AA10">
    <cfRule type="cellIs" dxfId="825" priority="973" operator="greaterThan">
      <formula>I10-Y10-AC10</formula>
    </cfRule>
  </conditionalFormatting>
  <conditionalFormatting sqref="AC10">
    <cfRule type="cellIs" dxfId="824" priority="972" operator="greaterThan">
      <formula>I10-Y10-AA10</formula>
    </cfRule>
  </conditionalFormatting>
  <conditionalFormatting sqref="Z10">
    <cfRule type="cellIs" dxfId="823" priority="971" operator="greaterThan">
      <formula>J10-AB10-AD10</formula>
    </cfRule>
  </conditionalFormatting>
  <conditionalFormatting sqref="AB10">
    <cfRule type="cellIs" dxfId="822" priority="970" operator="greaterThan">
      <formula>J10-Z10-AD10</formula>
    </cfRule>
  </conditionalFormatting>
  <conditionalFormatting sqref="AD10">
    <cfRule type="cellIs" dxfId="821" priority="969" operator="greaterThan">
      <formula>J10-Z10-AB10</formula>
    </cfRule>
  </conditionalFormatting>
  <conditionalFormatting sqref="AE10">
    <cfRule type="cellIs" dxfId="820" priority="968" operator="greaterThan">
      <formula>I10-AG10</formula>
    </cfRule>
  </conditionalFormatting>
  <conditionalFormatting sqref="AG10">
    <cfRule type="cellIs" dxfId="819" priority="967" operator="greaterThan">
      <formula>I10-AE10</formula>
    </cfRule>
  </conditionalFormatting>
  <conditionalFormatting sqref="AF10">
    <cfRule type="cellIs" dxfId="818" priority="966" operator="greaterThan">
      <formula>J10-AH10</formula>
    </cfRule>
  </conditionalFormatting>
  <conditionalFormatting sqref="AH10">
    <cfRule type="cellIs" dxfId="817" priority="965" operator="greaterThan">
      <formula>J10-AF10</formula>
    </cfRule>
  </conditionalFormatting>
  <conditionalFormatting sqref="AI10">
    <cfRule type="cellIs" dxfId="816" priority="964" operator="greaterThan">
      <formula>I10</formula>
    </cfRule>
  </conditionalFormatting>
  <conditionalFormatting sqref="AJ10">
    <cfRule type="cellIs" dxfId="815" priority="963" operator="greaterThan">
      <formula>J10</formula>
    </cfRule>
  </conditionalFormatting>
  <conditionalFormatting sqref="G10">
    <cfRule type="cellIs" dxfId="814" priority="962" operator="greaterThan">
      <formula>E10</formula>
    </cfRule>
  </conditionalFormatting>
  <conditionalFormatting sqref="H10">
    <cfRule type="cellIs" dxfId="813" priority="961" operator="greaterThan">
      <formula>F10</formula>
    </cfRule>
  </conditionalFormatting>
  <conditionalFormatting sqref="I11">
    <cfRule type="cellIs" dxfId="812" priority="960" operator="greaterThan">
      <formula>G11</formula>
    </cfRule>
  </conditionalFormatting>
  <conditionalFormatting sqref="J11">
    <cfRule type="cellIs" dxfId="811" priority="959" operator="greaterThan">
      <formula>H11</formula>
    </cfRule>
  </conditionalFormatting>
  <conditionalFormatting sqref="K11">
    <cfRule type="cellIs" dxfId="810" priority="958" operator="greaterThan">
      <formula>I11</formula>
    </cfRule>
  </conditionalFormatting>
  <conditionalFormatting sqref="L11">
    <cfRule type="cellIs" dxfId="809" priority="957" operator="greaterThan">
      <formula>J11</formula>
    </cfRule>
  </conditionalFormatting>
  <conditionalFormatting sqref="M11">
    <cfRule type="cellIs" dxfId="808" priority="956" operator="notEqual">
      <formula>I11-O11-Q11</formula>
    </cfRule>
  </conditionalFormatting>
  <conditionalFormatting sqref="O11">
    <cfRule type="cellIs" dxfId="807" priority="955" operator="notEqual">
      <formula>I11-M11-Q11</formula>
    </cfRule>
  </conditionalFormatting>
  <conditionalFormatting sqref="Q11">
    <cfRule type="cellIs" dxfId="806" priority="954" operator="notEqual">
      <formula>I11-M11-O11</formula>
    </cfRule>
  </conditionalFormatting>
  <conditionalFormatting sqref="N11">
    <cfRule type="cellIs" dxfId="805" priority="953" operator="notEqual">
      <formula>J11-P11-R11</formula>
    </cfRule>
  </conditionalFormatting>
  <conditionalFormatting sqref="P11">
    <cfRule type="cellIs" dxfId="804" priority="952" operator="notEqual">
      <formula>J11-N11-R11</formula>
    </cfRule>
  </conditionalFormatting>
  <conditionalFormatting sqref="R11">
    <cfRule type="cellIs" dxfId="803" priority="951" operator="notEqual">
      <formula>J11-N11-P11</formula>
    </cfRule>
  </conditionalFormatting>
  <conditionalFormatting sqref="S11">
    <cfRule type="cellIs" dxfId="802" priority="950" operator="greaterThan">
      <formula>I11-U11-W11</formula>
    </cfRule>
  </conditionalFormatting>
  <conditionalFormatting sqref="U11">
    <cfRule type="cellIs" dxfId="801" priority="949" operator="greaterThan">
      <formula>I11-S11-W11</formula>
    </cfRule>
  </conditionalFormatting>
  <conditionalFormatting sqref="W11">
    <cfRule type="cellIs" dxfId="800" priority="948" operator="greaterThan">
      <formula>I11-S11-U11</formula>
    </cfRule>
  </conditionalFormatting>
  <conditionalFormatting sqref="T11">
    <cfRule type="cellIs" dxfId="799" priority="947" operator="greaterThan">
      <formula>J11-V11-X11</formula>
    </cfRule>
  </conditionalFormatting>
  <conditionalFormatting sqref="V11">
    <cfRule type="cellIs" dxfId="798" priority="946" operator="greaterThan">
      <formula>J11-T11-X11</formula>
    </cfRule>
  </conditionalFormatting>
  <conditionalFormatting sqref="X11">
    <cfRule type="cellIs" dxfId="797" priority="945" operator="greaterThan">
      <formula>J11-T11-V11</formula>
    </cfRule>
  </conditionalFormatting>
  <conditionalFormatting sqref="Y11">
    <cfRule type="cellIs" dxfId="796" priority="944" operator="greaterThan">
      <formula>I11-AA11-AC11</formula>
    </cfRule>
  </conditionalFormatting>
  <conditionalFormatting sqref="AA11">
    <cfRule type="cellIs" dxfId="795" priority="943" operator="greaterThan">
      <formula>I11-Y11-AC11</formula>
    </cfRule>
  </conditionalFormatting>
  <conditionalFormatting sqref="AC11">
    <cfRule type="cellIs" dxfId="794" priority="942" operator="greaterThan">
      <formula>I11-Y11-AA11</formula>
    </cfRule>
  </conditionalFormatting>
  <conditionalFormatting sqref="Z11">
    <cfRule type="cellIs" dxfId="793" priority="941" operator="greaterThan">
      <formula>J11-AB11-AD11</formula>
    </cfRule>
  </conditionalFormatting>
  <conditionalFormatting sqref="AB11">
    <cfRule type="cellIs" dxfId="792" priority="940" operator="greaterThan">
      <formula>J11-Z11-AD11</formula>
    </cfRule>
  </conditionalFormatting>
  <conditionalFormatting sqref="AD11">
    <cfRule type="cellIs" dxfId="791" priority="939" operator="greaterThan">
      <formula>J11-Z11-AB11</formula>
    </cfRule>
  </conditionalFormatting>
  <conditionalFormatting sqref="AE11">
    <cfRule type="cellIs" dxfId="790" priority="938" operator="greaterThan">
      <formula>I11-AG11</formula>
    </cfRule>
  </conditionalFormatting>
  <conditionalFormatting sqref="AG11">
    <cfRule type="cellIs" dxfId="789" priority="937" operator="greaterThan">
      <formula>I11-AE11</formula>
    </cfRule>
  </conditionalFormatting>
  <conditionalFormatting sqref="AF11">
    <cfRule type="cellIs" dxfId="788" priority="936" operator="greaterThan">
      <formula>J11-AH11</formula>
    </cfRule>
  </conditionalFormatting>
  <conditionalFormatting sqref="AH11">
    <cfRule type="cellIs" dxfId="787" priority="935" operator="greaterThan">
      <formula>J11-AF11</formula>
    </cfRule>
  </conditionalFormatting>
  <conditionalFormatting sqref="AI11">
    <cfRule type="cellIs" dxfId="786" priority="934" operator="greaterThan">
      <formula>I11</formula>
    </cfRule>
  </conditionalFormatting>
  <conditionalFormatting sqref="AJ11">
    <cfRule type="cellIs" dxfId="785" priority="933" operator="greaterThan">
      <formula>J11</formula>
    </cfRule>
  </conditionalFormatting>
  <conditionalFormatting sqref="G11">
    <cfRule type="cellIs" dxfId="784" priority="932" operator="greaterThan">
      <formula>E11</formula>
    </cfRule>
  </conditionalFormatting>
  <conditionalFormatting sqref="H11">
    <cfRule type="cellIs" dxfId="783" priority="931" operator="greaterThan">
      <formula>F11</formula>
    </cfRule>
  </conditionalFormatting>
  <conditionalFormatting sqref="I12">
    <cfRule type="cellIs" dxfId="782" priority="930" operator="greaterThan">
      <formula>G12</formula>
    </cfRule>
  </conditionalFormatting>
  <conditionalFormatting sqref="J12">
    <cfRule type="cellIs" dxfId="781" priority="929" operator="greaterThan">
      <formula>H12</formula>
    </cfRule>
  </conditionalFormatting>
  <conditionalFormatting sqref="K12">
    <cfRule type="cellIs" dxfId="780" priority="928" operator="greaterThan">
      <formula>I12</formula>
    </cfRule>
  </conditionalFormatting>
  <conditionalFormatting sqref="L12">
    <cfRule type="cellIs" dxfId="779" priority="927" operator="greaterThan">
      <formula>J12</formula>
    </cfRule>
  </conditionalFormatting>
  <conditionalFormatting sqref="M12">
    <cfRule type="cellIs" dxfId="778" priority="926" operator="notEqual">
      <formula>I12-O12-Q12</formula>
    </cfRule>
  </conditionalFormatting>
  <conditionalFormatting sqref="O12">
    <cfRule type="cellIs" dxfId="777" priority="925" operator="notEqual">
      <formula>I12-M12-Q12</formula>
    </cfRule>
  </conditionalFormatting>
  <conditionalFormatting sqref="Q12">
    <cfRule type="cellIs" dxfId="776" priority="924" operator="notEqual">
      <formula>I12-M12-O12</formula>
    </cfRule>
  </conditionalFormatting>
  <conditionalFormatting sqref="N12">
    <cfRule type="cellIs" dxfId="775" priority="923" operator="notEqual">
      <formula>J12-P12-R12</formula>
    </cfRule>
  </conditionalFormatting>
  <conditionalFormatting sqref="P12">
    <cfRule type="cellIs" dxfId="774" priority="922" operator="notEqual">
      <formula>J12-N12-R12</formula>
    </cfRule>
  </conditionalFormatting>
  <conditionalFormatting sqref="R12">
    <cfRule type="cellIs" dxfId="773" priority="921" operator="notEqual">
      <formula>J12-N12-P12</formula>
    </cfRule>
  </conditionalFormatting>
  <conditionalFormatting sqref="S12">
    <cfRule type="cellIs" dxfId="772" priority="920" operator="greaterThan">
      <formula>I12-U12-W12</formula>
    </cfRule>
  </conditionalFormatting>
  <conditionalFormatting sqref="U12">
    <cfRule type="cellIs" dxfId="771" priority="919" operator="greaterThan">
      <formula>I12-S12-W12</formula>
    </cfRule>
  </conditionalFormatting>
  <conditionalFormatting sqref="W12">
    <cfRule type="cellIs" dxfId="770" priority="918" operator="greaterThan">
      <formula>I12-S12-U12</formula>
    </cfRule>
  </conditionalFormatting>
  <conditionalFormatting sqref="T12">
    <cfRule type="cellIs" dxfId="769" priority="917" operator="greaterThan">
      <formula>J12-V12-X12</formula>
    </cfRule>
  </conditionalFormatting>
  <conditionalFormatting sqref="V12">
    <cfRule type="cellIs" dxfId="768" priority="916" operator="greaterThan">
      <formula>J12-T12-X12</formula>
    </cfRule>
  </conditionalFormatting>
  <conditionalFormatting sqref="X12">
    <cfRule type="cellIs" dxfId="767" priority="915" operator="greaterThan">
      <formula>J12-T12-V12</formula>
    </cfRule>
  </conditionalFormatting>
  <conditionalFormatting sqref="Y12">
    <cfRule type="cellIs" dxfId="766" priority="914" operator="greaterThan">
      <formula>I12-AA12-AC12</formula>
    </cfRule>
  </conditionalFormatting>
  <conditionalFormatting sqref="AA12">
    <cfRule type="cellIs" dxfId="765" priority="913" operator="greaterThan">
      <formula>I12-Y12-AC12</formula>
    </cfRule>
  </conditionalFormatting>
  <conditionalFormatting sqref="AC12">
    <cfRule type="cellIs" dxfId="764" priority="912" operator="greaterThan">
      <formula>I12-Y12-AA12</formula>
    </cfRule>
  </conditionalFormatting>
  <conditionalFormatting sqref="Z12">
    <cfRule type="cellIs" dxfId="763" priority="911" operator="greaterThan">
      <formula>J12-AB12-AD12</formula>
    </cfRule>
  </conditionalFormatting>
  <conditionalFormatting sqref="AB12">
    <cfRule type="cellIs" dxfId="762" priority="910" operator="greaterThan">
      <formula>J12-Z12-AD12</formula>
    </cfRule>
  </conditionalFormatting>
  <conditionalFormatting sqref="AD12">
    <cfRule type="cellIs" dxfId="761" priority="909" operator="greaterThan">
      <formula>J12-Z12-AB12</formula>
    </cfRule>
  </conditionalFormatting>
  <conditionalFormatting sqref="AE12">
    <cfRule type="cellIs" dxfId="760" priority="908" operator="greaterThan">
      <formula>I12-AG12</formula>
    </cfRule>
  </conditionalFormatting>
  <conditionalFormatting sqref="AG12">
    <cfRule type="cellIs" dxfId="759" priority="907" operator="greaterThan">
      <formula>I12-AE12</formula>
    </cfRule>
  </conditionalFormatting>
  <conditionalFormatting sqref="AF12">
    <cfRule type="cellIs" dxfId="758" priority="906" operator="greaterThan">
      <formula>J12-AH12</formula>
    </cfRule>
  </conditionalFormatting>
  <conditionalFormatting sqref="AH12">
    <cfRule type="cellIs" dxfId="757" priority="905" operator="greaterThan">
      <formula>J12-AF12</formula>
    </cfRule>
  </conditionalFormatting>
  <conditionalFormatting sqref="AI12">
    <cfRule type="cellIs" dxfId="756" priority="904" operator="greaterThan">
      <formula>I12</formula>
    </cfRule>
  </conditionalFormatting>
  <conditionalFormatting sqref="AJ12">
    <cfRule type="cellIs" dxfId="755" priority="903" operator="greaterThan">
      <formula>J12</formula>
    </cfRule>
  </conditionalFormatting>
  <conditionalFormatting sqref="G12">
    <cfRule type="cellIs" dxfId="754" priority="902" operator="greaterThan">
      <formula>E12</formula>
    </cfRule>
  </conditionalFormatting>
  <conditionalFormatting sqref="H12">
    <cfRule type="cellIs" dxfId="753" priority="901" operator="greaterThan">
      <formula>F12</formula>
    </cfRule>
  </conditionalFormatting>
  <conditionalFormatting sqref="I13">
    <cfRule type="cellIs" dxfId="752" priority="900" operator="greaterThan">
      <formula>G13</formula>
    </cfRule>
  </conditionalFormatting>
  <conditionalFormatting sqref="J13">
    <cfRule type="cellIs" dxfId="751" priority="899" operator="greaterThan">
      <formula>H13</formula>
    </cfRule>
  </conditionalFormatting>
  <conditionalFormatting sqref="K13">
    <cfRule type="cellIs" dxfId="750" priority="898" operator="greaterThan">
      <formula>I13</formula>
    </cfRule>
  </conditionalFormatting>
  <conditionalFormatting sqref="L13">
    <cfRule type="cellIs" dxfId="749" priority="897" operator="greaterThan">
      <formula>J13</formula>
    </cfRule>
  </conditionalFormatting>
  <conditionalFormatting sqref="M13">
    <cfRule type="cellIs" dxfId="748" priority="896" operator="notEqual">
      <formula>I13-O13-Q13</formula>
    </cfRule>
  </conditionalFormatting>
  <conditionalFormatting sqref="O13">
    <cfRule type="cellIs" dxfId="747" priority="895" operator="notEqual">
      <formula>I13-M13-Q13</formula>
    </cfRule>
  </conditionalFormatting>
  <conditionalFormatting sqref="Q13">
    <cfRule type="cellIs" dxfId="746" priority="894" operator="notEqual">
      <formula>I13-M13-O13</formula>
    </cfRule>
  </conditionalFormatting>
  <conditionalFormatting sqref="N13">
    <cfRule type="cellIs" dxfId="745" priority="893" operator="notEqual">
      <formula>J13-P13-R13</formula>
    </cfRule>
  </conditionalFormatting>
  <conditionalFormatting sqref="P13">
    <cfRule type="cellIs" dxfId="744" priority="892" operator="notEqual">
      <formula>J13-N13-R13</formula>
    </cfRule>
  </conditionalFormatting>
  <conditionalFormatting sqref="R13">
    <cfRule type="cellIs" dxfId="743" priority="891" operator="notEqual">
      <formula>J13-N13-P13</formula>
    </cfRule>
  </conditionalFormatting>
  <conditionalFormatting sqref="S13">
    <cfRule type="cellIs" dxfId="742" priority="890" operator="greaterThan">
      <formula>I13-U13-W13</formula>
    </cfRule>
  </conditionalFormatting>
  <conditionalFormatting sqref="U13">
    <cfRule type="cellIs" dxfId="741" priority="889" operator="greaterThan">
      <formula>I13-S13-W13</formula>
    </cfRule>
  </conditionalFormatting>
  <conditionalFormatting sqref="W13">
    <cfRule type="cellIs" dxfId="740" priority="888" operator="greaterThan">
      <formula>I13-S13-U13</formula>
    </cfRule>
  </conditionalFormatting>
  <conditionalFormatting sqref="T13">
    <cfRule type="cellIs" dxfId="739" priority="887" operator="greaterThan">
      <formula>J13-V13-X13</formula>
    </cfRule>
  </conditionalFormatting>
  <conditionalFormatting sqref="V13">
    <cfRule type="cellIs" dxfId="738" priority="886" operator="greaterThan">
      <formula>J13-T13-X13</formula>
    </cfRule>
  </conditionalFormatting>
  <conditionalFormatting sqref="X13">
    <cfRule type="cellIs" dxfId="737" priority="885" operator="greaterThan">
      <formula>J13-T13-V13</formula>
    </cfRule>
  </conditionalFormatting>
  <conditionalFormatting sqref="Y13">
    <cfRule type="cellIs" dxfId="736" priority="884" operator="greaterThan">
      <formula>I13-AA13-AC13</formula>
    </cfRule>
  </conditionalFormatting>
  <conditionalFormatting sqref="AA13">
    <cfRule type="cellIs" dxfId="735" priority="883" operator="greaterThan">
      <formula>I13-Y13-AC13</formula>
    </cfRule>
  </conditionalFormatting>
  <conditionalFormatting sqref="AC13">
    <cfRule type="cellIs" dxfId="734" priority="882" operator="greaterThan">
      <formula>I13-Y13-AA13</formula>
    </cfRule>
  </conditionalFormatting>
  <conditionalFormatting sqref="Z13">
    <cfRule type="cellIs" dxfId="733" priority="881" operator="greaterThan">
      <formula>J13-AB13-AD13</formula>
    </cfRule>
  </conditionalFormatting>
  <conditionalFormatting sqref="AB13">
    <cfRule type="cellIs" dxfId="732" priority="880" operator="greaterThan">
      <formula>J13-Z13-AD13</formula>
    </cfRule>
  </conditionalFormatting>
  <conditionalFormatting sqref="AD13">
    <cfRule type="cellIs" dxfId="731" priority="879" operator="greaterThan">
      <formula>J13-Z13-AB13</formula>
    </cfRule>
  </conditionalFormatting>
  <conditionalFormatting sqref="AE13">
    <cfRule type="cellIs" dxfId="730" priority="878" operator="greaterThan">
      <formula>I13-AG13</formula>
    </cfRule>
  </conditionalFormatting>
  <conditionalFormatting sqref="AG13">
    <cfRule type="cellIs" dxfId="729" priority="877" operator="greaterThan">
      <formula>I13-AE13</formula>
    </cfRule>
  </conditionalFormatting>
  <conditionalFormatting sqref="AF13">
    <cfRule type="cellIs" dxfId="728" priority="876" operator="greaterThan">
      <formula>J13-AH13</formula>
    </cfRule>
  </conditionalFormatting>
  <conditionalFormatting sqref="AH13">
    <cfRule type="cellIs" dxfId="727" priority="875" operator="greaterThan">
      <formula>J13-AF13</formula>
    </cfRule>
  </conditionalFormatting>
  <conditionalFormatting sqref="AI13">
    <cfRule type="cellIs" dxfId="726" priority="874" operator="greaterThan">
      <formula>I13</formula>
    </cfRule>
  </conditionalFormatting>
  <conditionalFormatting sqref="AJ13">
    <cfRule type="cellIs" dxfId="725" priority="873" operator="greaterThan">
      <formula>J13</formula>
    </cfRule>
  </conditionalFormatting>
  <conditionalFormatting sqref="G13">
    <cfRule type="cellIs" dxfId="724" priority="872" operator="greaterThan">
      <formula>E13</formula>
    </cfRule>
  </conditionalFormatting>
  <conditionalFormatting sqref="H13">
    <cfRule type="cellIs" dxfId="723" priority="871" operator="greaterThan">
      <formula>F13</formula>
    </cfRule>
  </conditionalFormatting>
  <conditionalFormatting sqref="I14">
    <cfRule type="cellIs" dxfId="722" priority="870" operator="greaterThan">
      <formula>G14</formula>
    </cfRule>
  </conditionalFormatting>
  <conditionalFormatting sqref="J14">
    <cfRule type="cellIs" dxfId="721" priority="869" operator="greaterThan">
      <formula>H14</formula>
    </cfRule>
  </conditionalFormatting>
  <conditionalFormatting sqref="K14">
    <cfRule type="cellIs" dxfId="720" priority="868" operator="greaterThan">
      <formula>I14</formula>
    </cfRule>
  </conditionalFormatting>
  <conditionalFormatting sqref="L14">
    <cfRule type="cellIs" dxfId="719" priority="867" operator="greaterThan">
      <formula>J14</formula>
    </cfRule>
  </conditionalFormatting>
  <conditionalFormatting sqref="M14">
    <cfRule type="cellIs" dxfId="718" priority="866" operator="notEqual">
      <formula>I14-O14-Q14</formula>
    </cfRule>
  </conditionalFormatting>
  <conditionalFormatting sqref="O14">
    <cfRule type="cellIs" dxfId="717" priority="865" operator="notEqual">
      <formula>I14-M14-Q14</formula>
    </cfRule>
  </conditionalFormatting>
  <conditionalFormatting sqref="Q14">
    <cfRule type="cellIs" dxfId="716" priority="864" operator="notEqual">
      <formula>I14-M14-O14</formula>
    </cfRule>
  </conditionalFormatting>
  <conditionalFormatting sqref="N14">
    <cfRule type="cellIs" dxfId="715" priority="863" operator="notEqual">
      <formula>J14-P14-R14</formula>
    </cfRule>
  </conditionalFormatting>
  <conditionalFormatting sqref="P14">
    <cfRule type="cellIs" dxfId="714" priority="862" operator="notEqual">
      <formula>J14-N14-R14</formula>
    </cfRule>
  </conditionalFormatting>
  <conditionalFormatting sqref="R14">
    <cfRule type="cellIs" dxfId="713" priority="861" operator="notEqual">
      <formula>J14-N14-P14</formula>
    </cfRule>
  </conditionalFormatting>
  <conditionalFormatting sqref="S14">
    <cfRule type="cellIs" dxfId="712" priority="860" operator="greaterThan">
      <formula>I14-U14-W14</formula>
    </cfRule>
  </conditionalFormatting>
  <conditionalFormatting sqref="U14">
    <cfRule type="cellIs" dxfId="711" priority="859" operator="greaterThan">
      <formula>I14-S14-W14</formula>
    </cfRule>
  </conditionalFormatting>
  <conditionalFormatting sqref="W14">
    <cfRule type="cellIs" dxfId="710" priority="858" operator="greaterThan">
      <formula>I14-S14-U14</formula>
    </cfRule>
  </conditionalFormatting>
  <conditionalFormatting sqref="T14">
    <cfRule type="cellIs" dxfId="709" priority="857" operator="greaterThan">
      <formula>J14-V14-X14</formula>
    </cfRule>
  </conditionalFormatting>
  <conditionalFormatting sqref="V14">
    <cfRule type="cellIs" dxfId="708" priority="856" operator="greaterThan">
      <formula>J14-T14-X14</formula>
    </cfRule>
  </conditionalFormatting>
  <conditionalFormatting sqref="X14">
    <cfRule type="cellIs" dxfId="707" priority="855" operator="greaterThan">
      <formula>J14-T14-V14</formula>
    </cfRule>
  </conditionalFormatting>
  <conditionalFormatting sqref="Y14">
    <cfRule type="cellIs" dxfId="706" priority="854" operator="greaterThan">
      <formula>I14-AA14-AC14</formula>
    </cfRule>
  </conditionalFormatting>
  <conditionalFormatting sqref="AA14">
    <cfRule type="cellIs" dxfId="705" priority="853" operator="greaterThan">
      <formula>I14-Y14-AC14</formula>
    </cfRule>
  </conditionalFormatting>
  <conditionalFormatting sqref="AC14">
    <cfRule type="cellIs" dxfId="704" priority="852" operator="greaterThan">
      <formula>I14-Y14-AA14</formula>
    </cfRule>
  </conditionalFormatting>
  <conditionalFormatting sqref="Z14">
    <cfRule type="cellIs" dxfId="703" priority="851" operator="greaterThan">
      <formula>J14-AB14-AD14</formula>
    </cfRule>
  </conditionalFormatting>
  <conditionalFormatting sqref="AB14">
    <cfRule type="cellIs" dxfId="702" priority="850" operator="greaterThan">
      <formula>J14-Z14-AD14</formula>
    </cfRule>
  </conditionalFormatting>
  <conditionalFormatting sqref="AD14">
    <cfRule type="cellIs" dxfId="701" priority="849" operator="greaterThan">
      <formula>J14-Z14-AB14</formula>
    </cfRule>
  </conditionalFormatting>
  <conditionalFormatting sqref="AE14">
    <cfRule type="cellIs" dxfId="700" priority="848" operator="greaterThan">
      <formula>I14-AG14</formula>
    </cfRule>
  </conditionalFormatting>
  <conditionalFormatting sqref="AG14">
    <cfRule type="cellIs" dxfId="699" priority="847" operator="greaterThan">
      <formula>I14-AE14</formula>
    </cfRule>
  </conditionalFormatting>
  <conditionalFormatting sqref="AF14">
    <cfRule type="cellIs" dxfId="698" priority="846" operator="greaterThan">
      <formula>J14-AH14</formula>
    </cfRule>
  </conditionalFormatting>
  <conditionalFormatting sqref="AH14">
    <cfRule type="cellIs" dxfId="697" priority="845" operator="greaterThan">
      <formula>J14-AF14</formula>
    </cfRule>
  </conditionalFormatting>
  <conditionalFormatting sqref="AI14">
    <cfRule type="cellIs" dxfId="696" priority="844" operator="greaterThan">
      <formula>I14</formula>
    </cfRule>
  </conditionalFormatting>
  <conditionalFormatting sqref="AJ14">
    <cfRule type="cellIs" dxfId="695" priority="843" operator="greaterThan">
      <formula>J14</formula>
    </cfRule>
  </conditionalFormatting>
  <conditionalFormatting sqref="G14">
    <cfRule type="cellIs" dxfId="694" priority="842" operator="greaterThan">
      <formula>E14</formula>
    </cfRule>
  </conditionalFormatting>
  <conditionalFormatting sqref="H14">
    <cfRule type="cellIs" dxfId="693" priority="841" operator="greaterThan">
      <formula>F14</formula>
    </cfRule>
  </conditionalFormatting>
  <conditionalFormatting sqref="I15">
    <cfRule type="cellIs" dxfId="692" priority="840" operator="greaterThan">
      <formula>G15</formula>
    </cfRule>
  </conditionalFormatting>
  <conditionalFormatting sqref="J15">
    <cfRule type="cellIs" dxfId="691" priority="839" operator="greaterThan">
      <formula>H15</formula>
    </cfRule>
  </conditionalFormatting>
  <conditionalFormatting sqref="K15">
    <cfRule type="cellIs" dxfId="690" priority="838" operator="greaterThan">
      <formula>I15</formula>
    </cfRule>
  </conditionalFormatting>
  <conditionalFormatting sqref="L15">
    <cfRule type="cellIs" dxfId="689" priority="837" operator="greaterThan">
      <formula>J15</formula>
    </cfRule>
  </conditionalFormatting>
  <conditionalFormatting sqref="M15">
    <cfRule type="cellIs" dxfId="688" priority="836" operator="notEqual">
      <formula>I15-O15-Q15</formula>
    </cfRule>
  </conditionalFormatting>
  <conditionalFormatting sqref="O15">
    <cfRule type="cellIs" dxfId="687" priority="835" operator="notEqual">
      <formula>I15-M15-Q15</formula>
    </cfRule>
  </conditionalFormatting>
  <conditionalFormatting sqref="Q15">
    <cfRule type="cellIs" dxfId="686" priority="834" operator="notEqual">
      <formula>I15-M15-O15</formula>
    </cfRule>
  </conditionalFormatting>
  <conditionalFormatting sqref="N15">
    <cfRule type="cellIs" dxfId="685" priority="833" operator="notEqual">
      <formula>J15-P15-R15</formula>
    </cfRule>
  </conditionalFormatting>
  <conditionalFormatting sqref="P15">
    <cfRule type="cellIs" dxfId="684" priority="832" operator="notEqual">
      <formula>J15-N15-R15</formula>
    </cfRule>
  </conditionalFormatting>
  <conditionalFormatting sqref="R15">
    <cfRule type="cellIs" dxfId="683" priority="831" operator="notEqual">
      <formula>J15-N15-P15</formula>
    </cfRule>
  </conditionalFormatting>
  <conditionalFormatting sqref="S15">
    <cfRule type="cellIs" dxfId="682" priority="830" operator="greaterThan">
      <formula>I15-U15-W15</formula>
    </cfRule>
  </conditionalFormatting>
  <conditionalFormatting sqref="U15">
    <cfRule type="cellIs" dxfId="681" priority="829" operator="greaterThan">
      <formula>I15-S15-W15</formula>
    </cfRule>
  </conditionalFormatting>
  <conditionalFormatting sqref="W15">
    <cfRule type="cellIs" dxfId="680" priority="828" operator="greaterThan">
      <formula>I15-S15-U15</formula>
    </cfRule>
  </conditionalFormatting>
  <conditionalFormatting sqref="T15">
    <cfRule type="cellIs" dxfId="679" priority="827" operator="greaterThan">
      <formula>J15-V15-X15</formula>
    </cfRule>
  </conditionalFormatting>
  <conditionalFormatting sqref="V15">
    <cfRule type="cellIs" dxfId="678" priority="826" operator="greaterThan">
      <formula>J15-T15-X15</formula>
    </cfRule>
  </conditionalFormatting>
  <conditionalFormatting sqref="X15">
    <cfRule type="cellIs" dxfId="677" priority="825" operator="greaterThan">
      <formula>J15-T15-V15</formula>
    </cfRule>
  </conditionalFormatting>
  <conditionalFormatting sqref="Y15">
    <cfRule type="cellIs" dxfId="676" priority="824" operator="greaterThan">
      <formula>I15-AA15-AC15</formula>
    </cfRule>
  </conditionalFormatting>
  <conditionalFormatting sqref="AA15">
    <cfRule type="cellIs" dxfId="675" priority="823" operator="greaterThan">
      <formula>I15-Y15-AC15</formula>
    </cfRule>
  </conditionalFormatting>
  <conditionalFormatting sqref="AC15">
    <cfRule type="cellIs" dxfId="674" priority="822" operator="greaterThan">
      <formula>I15-Y15-AA15</formula>
    </cfRule>
  </conditionalFormatting>
  <conditionalFormatting sqref="Z15">
    <cfRule type="cellIs" dxfId="673" priority="821" operator="greaterThan">
      <formula>J15-AB15-AD15</formula>
    </cfRule>
  </conditionalFormatting>
  <conditionalFormatting sqref="AB15">
    <cfRule type="cellIs" dxfId="672" priority="820" operator="greaterThan">
      <formula>J15-Z15-AD15</formula>
    </cfRule>
  </conditionalFormatting>
  <conditionalFormatting sqref="AD15">
    <cfRule type="cellIs" dxfId="671" priority="819" operator="greaterThan">
      <formula>J15-Z15-AB15</formula>
    </cfRule>
  </conditionalFormatting>
  <conditionalFormatting sqref="AE15">
    <cfRule type="cellIs" dxfId="670" priority="818" operator="greaterThan">
      <formula>I15-AG15</formula>
    </cfRule>
  </conditionalFormatting>
  <conditionalFormatting sqref="AG15">
    <cfRule type="cellIs" dxfId="669" priority="817" operator="greaterThan">
      <formula>I15-AE15</formula>
    </cfRule>
  </conditionalFormatting>
  <conditionalFormatting sqref="AF15">
    <cfRule type="cellIs" dxfId="668" priority="816" operator="greaterThan">
      <formula>J15-AH15</formula>
    </cfRule>
  </conditionalFormatting>
  <conditionalFormatting sqref="AH15">
    <cfRule type="cellIs" dxfId="667" priority="815" operator="greaterThan">
      <formula>J15-AF15</formula>
    </cfRule>
  </conditionalFormatting>
  <conditionalFormatting sqref="AI15">
    <cfRule type="cellIs" dxfId="666" priority="814" operator="greaterThan">
      <formula>I15</formula>
    </cfRule>
  </conditionalFormatting>
  <conditionalFormatting sqref="AJ15">
    <cfRule type="cellIs" dxfId="665" priority="813" operator="greaterThan">
      <formula>J15</formula>
    </cfRule>
  </conditionalFormatting>
  <conditionalFormatting sqref="G15">
    <cfRule type="cellIs" dxfId="664" priority="812" operator="greaterThan">
      <formula>E15</formula>
    </cfRule>
  </conditionalFormatting>
  <conditionalFormatting sqref="H15">
    <cfRule type="cellIs" dxfId="663" priority="811" operator="greaterThan">
      <formula>F15</formula>
    </cfRule>
  </conditionalFormatting>
  <conditionalFormatting sqref="I16">
    <cfRule type="cellIs" dxfId="662" priority="630" operator="greaterThan">
      <formula>G16</formula>
    </cfRule>
  </conditionalFormatting>
  <conditionalFormatting sqref="J16">
    <cfRule type="cellIs" dxfId="661" priority="629" operator="greaterThan">
      <formula>H16</formula>
    </cfRule>
  </conditionalFormatting>
  <conditionalFormatting sqref="K16">
    <cfRule type="cellIs" dxfId="660" priority="628" operator="greaterThan">
      <formula>I16</formula>
    </cfRule>
  </conditionalFormatting>
  <conditionalFormatting sqref="L16">
    <cfRule type="cellIs" dxfId="659" priority="627" operator="greaterThan">
      <formula>J16</formula>
    </cfRule>
  </conditionalFormatting>
  <conditionalFormatting sqref="M16">
    <cfRule type="cellIs" dxfId="658" priority="626" operator="notEqual">
      <formula>I16-O16-Q16</formula>
    </cfRule>
  </conditionalFormatting>
  <conditionalFormatting sqref="O16">
    <cfRule type="cellIs" dxfId="657" priority="625" operator="notEqual">
      <formula>I16-M16-Q16</formula>
    </cfRule>
  </conditionalFormatting>
  <conditionalFormatting sqref="Q16">
    <cfRule type="cellIs" dxfId="656" priority="624" operator="notEqual">
      <formula>I16-M16-O16</formula>
    </cfRule>
  </conditionalFormatting>
  <conditionalFormatting sqref="N16">
    <cfRule type="cellIs" dxfId="655" priority="623" operator="notEqual">
      <formula>J16-P16-R16</formula>
    </cfRule>
  </conditionalFormatting>
  <conditionalFormatting sqref="P16">
    <cfRule type="cellIs" dxfId="654" priority="622" operator="notEqual">
      <formula>J16-N16-R16</formula>
    </cfRule>
  </conditionalFormatting>
  <conditionalFormatting sqref="R16">
    <cfRule type="cellIs" dxfId="653" priority="621" operator="notEqual">
      <formula>J16-N16-P16</formula>
    </cfRule>
  </conditionalFormatting>
  <conditionalFormatting sqref="S16">
    <cfRule type="cellIs" dxfId="652" priority="620" operator="greaterThan">
      <formula>I16-U16-W16</formula>
    </cfRule>
  </conditionalFormatting>
  <conditionalFormatting sqref="U16">
    <cfRule type="cellIs" dxfId="651" priority="619" operator="greaterThan">
      <formula>I16-S16-W16</formula>
    </cfRule>
  </conditionalFormatting>
  <conditionalFormatting sqref="W16">
    <cfRule type="cellIs" dxfId="650" priority="618" operator="greaterThan">
      <formula>I16-S16-U16</formula>
    </cfRule>
  </conditionalFormatting>
  <conditionalFormatting sqref="T16">
    <cfRule type="cellIs" dxfId="649" priority="617" operator="greaterThan">
      <formula>J16-V16-X16</formula>
    </cfRule>
  </conditionalFormatting>
  <conditionalFormatting sqref="V16">
    <cfRule type="cellIs" dxfId="648" priority="616" operator="greaterThan">
      <formula>J16-T16-X16</formula>
    </cfRule>
  </conditionalFormatting>
  <conditionalFormatting sqref="X16">
    <cfRule type="cellIs" dxfId="647" priority="615" operator="greaterThan">
      <formula>J16-T16-V16</formula>
    </cfRule>
  </conditionalFormatting>
  <conditionalFormatting sqref="Y16">
    <cfRule type="cellIs" dxfId="646" priority="614" operator="greaterThan">
      <formula>I16-AA16-AC16</formula>
    </cfRule>
  </conditionalFormatting>
  <conditionalFormatting sqref="AA16">
    <cfRule type="cellIs" dxfId="645" priority="613" operator="greaterThan">
      <formula>I16-Y16-AC16</formula>
    </cfRule>
  </conditionalFormatting>
  <conditionalFormatting sqref="AC16">
    <cfRule type="cellIs" dxfId="644" priority="612" operator="greaterThan">
      <formula>I16-Y16-AA16</formula>
    </cfRule>
  </conditionalFormatting>
  <conditionalFormatting sqref="Z16">
    <cfRule type="cellIs" dxfId="643" priority="611" operator="greaterThan">
      <formula>J16-AB16-AD16</formula>
    </cfRule>
  </conditionalFormatting>
  <conditionalFormatting sqref="AB16">
    <cfRule type="cellIs" dxfId="642" priority="610" operator="greaterThan">
      <formula>J16-Z16-AD16</formula>
    </cfRule>
  </conditionalFormatting>
  <conditionalFormatting sqref="AD16">
    <cfRule type="cellIs" dxfId="641" priority="609" operator="greaterThan">
      <formula>J16-Z16-AB16</formula>
    </cfRule>
  </conditionalFormatting>
  <conditionalFormatting sqref="AE16">
    <cfRule type="cellIs" dxfId="640" priority="608" operator="greaterThan">
      <formula>I16-AG16</formula>
    </cfRule>
  </conditionalFormatting>
  <conditionalFormatting sqref="AG16">
    <cfRule type="cellIs" dxfId="639" priority="607" operator="greaterThan">
      <formula>I16-AE16</formula>
    </cfRule>
  </conditionalFormatting>
  <conditionalFormatting sqref="AF16">
    <cfRule type="cellIs" dxfId="638" priority="606" operator="greaterThan">
      <formula>J16-AH16</formula>
    </cfRule>
  </conditionalFormatting>
  <conditionalFormatting sqref="AH16">
    <cfRule type="cellIs" dxfId="637" priority="605" operator="greaterThan">
      <formula>J16-AF16</formula>
    </cfRule>
  </conditionalFormatting>
  <conditionalFormatting sqref="AI16">
    <cfRule type="cellIs" dxfId="636" priority="604" operator="greaterThan">
      <formula>I16</formula>
    </cfRule>
  </conditionalFormatting>
  <conditionalFormatting sqref="AJ16">
    <cfRule type="cellIs" dxfId="635" priority="603" operator="greaterThan">
      <formula>J16</formula>
    </cfRule>
  </conditionalFormatting>
  <conditionalFormatting sqref="G16">
    <cfRule type="cellIs" dxfId="634" priority="602" operator="greaterThan">
      <formula>E16</formula>
    </cfRule>
  </conditionalFormatting>
  <conditionalFormatting sqref="H16">
    <cfRule type="cellIs" dxfId="633" priority="601" operator="greaterThan">
      <formula>F16</formula>
    </cfRule>
  </conditionalFormatting>
  <conditionalFormatting sqref="I6">
    <cfRule type="cellIs" dxfId="632" priority="150" operator="greaterThan">
      <formula>G6</formula>
    </cfRule>
  </conditionalFormatting>
  <conditionalFormatting sqref="J6">
    <cfRule type="cellIs" dxfId="631" priority="149" operator="greaterThan">
      <formula>H6</formula>
    </cfRule>
  </conditionalFormatting>
  <conditionalFormatting sqref="K6">
    <cfRule type="cellIs" dxfId="630" priority="148" operator="greaterThan">
      <formula>I6</formula>
    </cfRule>
  </conditionalFormatting>
  <conditionalFormatting sqref="L6">
    <cfRule type="cellIs" dxfId="629" priority="147" operator="greaterThan">
      <formula>J6</formula>
    </cfRule>
  </conditionalFormatting>
  <conditionalFormatting sqref="M6">
    <cfRule type="cellIs" dxfId="628" priority="146" operator="notEqual">
      <formula>I6-O6-Q6</formula>
    </cfRule>
  </conditionalFormatting>
  <conditionalFormatting sqref="O6">
    <cfRule type="cellIs" dxfId="627" priority="145" operator="notEqual">
      <formula>I6-M6-Q6</formula>
    </cfRule>
  </conditionalFormatting>
  <conditionalFormatting sqref="Q6">
    <cfRule type="cellIs" dxfId="626" priority="144" operator="notEqual">
      <formula>I6-M6-O6</formula>
    </cfRule>
  </conditionalFormatting>
  <conditionalFormatting sqref="N6">
    <cfRule type="cellIs" dxfId="625" priority="143" operator="notEqual">
      <formula>J6-P6-R6</formula>
    </cfRule>
  </conditionalFormatting>
  <conditionalFormatting sqref="P6">
    <cfRule type="cellIs" dxfId="624" priority="142" operator="notEqual">
      <formula>J6-N6-R6</formula>
    </cfRule>
  </conditionalFormatting>
  <conditionalFormatting sqref="R6">
    <cfRule type="cellIs" dxfId="623" priority="141" operator="notEqual">
      <formula>J6-N6-P6</formula>
    </cfRule>
  </conditionalFormatting>
  <conditionalFormatting sqref="S6">
    <cfRule type="cellIs" dxfId="622" priority="140" operator="greaterThan">
      <formula>I6-U6-W6</formula>
    </cfRule>
  </conditionalFormatting>
  <conditionalFormatting sqref="U6">
    <cfRule type="cellIs" dxfId="621" priority="139" operator="greaterThan">
      <formula>I6-S6-W6</formula>
    </cfRule>
  </conditionalFormatting>
  <conditionalFormatting sqref="W6">
    <cfRule type="cellIs" dxfId="620" priority="138" operator="greaterThan">
      <formula>I6-S6-U6</formula>
    </cfRule>
  </conditionalFormatting>
  <conditionalFormatting sqref="T6">
    <cfRule type="cellIs" dxfId="619" priority="137" operator="greaterThan">
      <formula>J6-V6-X6</formula>
    </cfRule>
  </conditionalFormatting>
  <conditionalFormatting sqref="V6">
    <cfRule type="cellIs" dxfId="618" priority="136" operator="greaterThan">
      <formula>J6-T6-X6</formula>
    </cfRule>
  </conditionalFormatting>
  <conditionalFormatting sqref="X6">
    <cfRule type="cellIs" dxfId="617" priority="135" operator="greaterThan">
      <formula>J6-T6-V6</formula>
    </cfRule>
  </conditionalFormatting>
  <conditionalFormatting sqref="Y6">
    <cfRule type="cellIs" dxfId="616" priority="134" operator="greaterThan">
      <formula>I6-AA6-AC6</formula>
    </cfRule>
  </conditionalFormatting>
  <conditionalFormatting sqref="AA6">
    <cfRule type="cellIs" dxfId="615" priority="133" operator="greaterThan">
      <formula>I6-Y6-AC6</formula>
    </cfRule>
  </conditionalFormatting>
  <conditionalFormatting sqref="AC6">
    <cfRule type="cellIs" dxfId="614" priority="132" operator="greaterThan">
      <formula>I6-Y6-AA6</formula>
    </cfRule>
  </conditionalFormatting>
  <conditionalFormatting sqref="Z6">
    <cfRule type="cellIs" dxfId="613" priority="131" operator="greaterThan">
      <formula>J6-AB6-AD6</formula>
    </cfRule>
  </conditionalFormatting>
  <conditionalFormatting sqref="AB6">
    <cfRule type="cellIs" dxfId="612" priority="130" operator="greaterThan">
      <formula>J6-Z6-AD6</formula>
    </cfRule>
  </conditionalFormatting>
  <conditionalFormatting sqref="AD6">
    <cfRule type="cellIs" dxfId="611" priority="129" operator="greaterThan">
      <formula>J6-Z6-AB6</formula>
    </cfRule>
  </conditionalFormatting>
  <conditionalFormatting sqref="AE6">
    <cfRule type="cellIs" dxfId="610" priority="128" operator="greaterThan">
      <formula>I6-AG6</formula>
    </cfRule>
  </conditionalFormatting>
  <conditionalFormatting sqref="AG6">
    <cfRule type="cellIs" dxfId="609" priority="127" operator="greaterThan">
      <formula>I6-AE6</formula>
    </cfRule>
  </conditionalFormatting>
  <conditionalFormatting sqref="AF6">
    <cfRule type="cellIs" dxfId="608" priority="126" operator="greaterThan">
      <formula>J6-AH6</formula>
    </cfRule>
  </conditionalFormatting>
  <conditionalFormatting sqref="AH6">
    <cfRule type="cellIs" dxfId="607" priority="125" operator="greaterThan">
      <formula>J6-AF6</formula>
    </cfRule>
  </conditionalFormatting>
  <conditionalFormatting sqref="AI6">
    <cfRule type="cellIs" dxfId="606" priority="124" operator="greaterThan">
      <formula>I6</formula>
    </cfRule>
  </conditionalFormatting>
  <conditionalFormatting sqref="AJ6">
    <cfRule type="cellIs" dxfId="605" priority="123" operator="greaterThan">
      <formula>J6</formula>
    </cfRule>
  </conditionalFormatting>
  <conditionalFormatting sqref="G6">
    <cfRule type="cellIs" dxfId="604" priority="122" operator="greaterThan">
      <formula>E6</formula>
    </cfRule>
  </conditionalFormatting>
  <conditionalFormatting sqref="H6">
    <cfRule type="cellIs" dxfId="603" priority="121" operator="greaterThan">
      <formula>F6</formula>
    </cfRule>
  </conditionalFormatting>
  <conditionalFormatting sqref="I20">
    <cfRule type="cellIs" dxfId="602" priority="120" operator="greaterThan">
      <formula>G20</formula>
    </cfRule>
  </conditionalFormatting>
  <conditionalFormatting sqref="J20">
    <cfRule type="cellIs" dxfId="601" priority="119" operator="greaterThan">
      <formula>H20</formula>
    </cfRule>
  </conditionalFormatting>
  <conditionalFormatting sqref="K20">
    <cfRule type="cellIs" dxfId="600" priority="118" operator="greaterThan">
      <formula>I20</formula>
    </cfRule>
  </conditionalFormatting>
  <conditionalFormatting sqref="L20">
    <cfRule type="cellIs" dxfId="599" priority="117" operator="greaterThan">
      <formula>J20</formula>
    </cfRule>
  </conditionalFormatting>
  <conditionalFormatting sqref="M20">
    <cfRule type="cellIs" dxfId="598" priority="116" operator="notEqual">
      <formula>I20-O20-Q20</formula>
    </cfRule>
  </conditionalFormatting>
  <conditionalFormatting sqref="O20">
    <cfRule type="cellIs" dxfId="597" priority="115" operator="notEqual">
      <formula>I20-M20-Q20</formula>
    </cfRule>
  </conditionalFormatting>
  <conditionalFormatting sqref="Q20">
    <cfRule type="cellIs" dxfId="596" priority="114" operator="notEqual">
      <formula>I20-M20-O20</formula>
    </cfRule>
  </conditionalFormatting>
  <conditionalFormatting sqref="N20">
    <cfRule type="cellIs" dxfId="595" priority="113" operator="notEqual">
      <formula>J20-P20-R20</formula>
    </cfRule>
  </conditionalFormatting>
  <conditionalFormatting sqref="P20">
    <cfRule type="cellIs" dxfId="594" priority="112" operator="notEqual">
      <formula>J20-N20-R20</formula>
    </cfRule>
  </conditionalFormatting>
  <conditionalFormatting sqref="R20">
    <cfRule type="cellIs" dxfId="593" priority="111" operator="notEqual">
      <formula>J20-N20-P20</formula>
    </cfRule>
  </conditionalFormatting>
  <conditionalFormatting sqref="S20">
    <cfRule type="cellIs" dxfId="592" priority="110" operator="greaterThan">
      <formula>I20-U20-W20</formula>
    </cfRule>
  </conditionalFormatting>
  <conditionalFormatting sqref="U20">
    <cfRule type="cellIs" dxfId="591" priority="109" operator="greaterThan">
      <formula>I20-S20-W20</formula>
    </cfRule>
  </conditionalFormatting>
  <conditionalFormatting sqref="W20">
    <cfRule type="cellIs" dxfId="590" priority="108" operator="greaterThan">
      <formula>I20-S20-U20</formula>
    </cfRule>
  </conditionalFormatting>
  <conditionalFormatting sqref="T20">
    <cfRule type="cellIs" dxfId="589" priority="107" operator="greaterThan">
      <formula>J20-V20-X20</formula>
    </cfRule>
  </conditionalFormatting>
  <conditionalFormatting sqref="V20">
    <cfRule type="cellIs" dxfId="588" priority="106" operator="greaterThan">
      <formula>J20-T20-X20</formula>
    </cfRule>
  </conditionalFormatting>
  <conditionalFormatting sqref="X20">
    <cfRule type="cellIs" dxfId="587" priority="105" operator="greaterThan">
      <formula>J20-T20-V20</formula>
    </cfRule>
  </conditionalFormatting>
  <conditionalFormatting sqref="Y20">
    <cfRule type="cellIs" dxfId="586" priority="104" operator="greaterThan">
      <formula>I20-AA20-AC20</formula>
    </cfRule>
  </conditionalFormatting>
  <conditionalFormatting sqref="AA20">
    <cfRule type="cellIs" dxfId="585" priority="103" operator="greaterThan">
      <formula>I20-Y20-AC20</formula>
    </cfRule>
  </conditionalFormatting>
  <conditionalFormatting sqref="AC20">
    <cfRule type="cellIs" dxfId="584" priority="102" operator="greaterThan">
      <formula>I20-Y20-AA20</formula>
    </cfRule>
  </conditionalFormatting>
  <conditionalFormatting sqref="Z20">
    <cfRule type="cellIs" dxfId="583" priority="101" operator="greaterThan">
      <formula>J20-AB20-AD20</formula>
    </cfRule>
  </conditionalFormatting>
  <conditionalFormatting sqref="AB20">
    <cfRule type="cellIs" dxfId="582" priority="100" operator="greaterThan">
      <formula>J20-Z20-AD20</formula>
    </cfRule>
  </conditionalFormatting>
  <conditionalFormatting sqref="AD20">
    <cfRule type="cellIs" dxfId="581" priority="99" operator="greaterThan">
      <formula>J20-Z20-AB20</formula>
    </cfRule>
  </conditionalFormatting>
  <conditionalFormatting sqref="AE20">
    <cfRule type="cellIs" dxfId="580" priority="98" operator="greaterThan">
      <formula>I20-AG20</formula>
    </cfRule>
  </conditionalFormatting>
  <conditionalFormatting sqref="AG20">
    <cfRule type="cellIs" dxfId="579" priority="97" operator="greaterThan">
      <formula>I20-AE20</formula>
    </cfRule>
  </conditionalFormatting>
  <conditionalFormatting sqref="AF20">
    <cfRule type="cellIs" dxfId="578" priority="96" operator="greaterThan">
      <formula>J20-AH20</formula>
    </cfRule>
  </conditionalFormatting>
  <conditionalFormatting sqref="AH20">
    <cfRule type="cellIs" dxfId="577" priority="95" operator="greaterThan">
      <formula>J20-AF20</formula>
    </cfRule>
  </conditionalFormatting>
  <conditionalFormatting sqref="AI20">
    <cfRule type="cellIs" dxfId="576" priority="94" operator="greaterThan">
      <formula>I20</formula>
    </cfRule>
  </conditionalFormatting>
  <conditionalFormatting sqref="AJ20:AL20">
    <cfRule type="cellIs" dxfId="575" priority="93" operator="greaterThan">
      <formula>J20</formula>
    </cfRule>
  </conditionalFormatting>
  <conditionalFormatting sqref="G20">
    <cfRule type="cellIs" dxfId="574" priority="92" operator="greaterThan">
      <formula>E20</formula>
    </cfRule>
  </conditionalFormatting>
  <conditionalFormatting sqref="H20">
    <cfRule type="cellIs" dxfId="573" priority="91" operator="greaterThan">
      <formula>F20</formula>
    </cfRule>
  </conditionalFormatting>
  <conditionalFormatting sqref="I21">
    <cfRule type="cellIs" dxfId="572" priority="90" operator="greaterThan">
      <formula>G21</formula>
    </cfRule>
  </conditionalFormatting>
  <conditionalFormatting sqref="J21">
    <cfRule type="cellIs" dxfId="571" priority="89" operator="greaterThan">
      <formula>H21</formula>
    </cfRule>
  </conditionalFormatting>
  <conditionalFormatting sqref="K21">
    <cfRule type="cellIs" dxfId="570" priority="88" operator="greaterThan">
      <formula>I21</formula>
    </cfRule>
  </conditionalFormatting>
  <conditionalFormatting sqref="L21">
    <cfRule type="cellIs" dxfId="569" priority="87" operator="greaterThan">
      <formula>J21</formula>
    </cfRule>
  </conditionalFormatting>
  <conditionalFormatting sqref="M21">
    <cfRule type="cellIs" dxfId="568" priority="86" operator="notEqual">
      <formula>I21-O21-Q21</formula>
    </cfRule>
  </conditionalFormatting>
  <conditionalFormatting sqref="O21">
    <cfRule type="cellIs" dxfId="567" priority="85" operator="notEqual">
      <formula>I21-M21-Q21</formula>
    </cfRule>
  </conditionalFormatting>
  <conditionalFormatting sqref="Q21">
    <cfRule type="cellIs" dxfId="566" priority="84" operator="notEqual">
      <formula>I21-M21-O21</formula>
    </cfRule>
  </conditionalFormatting>
  <conditionalFormatting sqref="N21">
    <cfRule type="cellIs" dxfId="565" priority="83" operator="notEqual">
      <formula>J21-P21-R21</formula>
    </cfRule>
  </conditionalFormatting>
  <conditionalFormatting sqref="P21">
    <cfRule type="cellIs" dxfId="564" priority="82" operator="notEqual">
      <formula>J21-N21-R21</formula>
    </cfRule>
  </conditionalFormatting>
  <conditionalFormatting sqref="R21">
    <cfRule type="cellIs" dxfId="563" priority="81" operator="notEqual">
      <formula>J21-N21-P21</formula>
    </cfRule>
  </conditionalFormatting>
  <conditionalFormatting sqref="S21">
    <cfRule type="cellIs" dxfId="562" priority="80" operator="greaterThan">
      <formula>I21-U21-W21</formula>
    </cfRule>
  </conditionalFormatting>
  <conditionalFormatting sqref="U21">
    <cfRule type="cellIs" dxfId="561" priority="79" operator="greaterThan">
      <formula>I21-S21-W21</formula>
    </cfRule>
  </conditionalFormatting>
  <conditionalFormatting sqref="W21">
    <cfRule type="cellIs" dxfId="560" priority="78" operator="greaterThan">
      <formula>I21-S21-U21</formula>
    </cfRule>
  </conditionalFormatting>
  <conditionalFormatting sqref="T21">
    <cfRule type="cellIs" dxfId="559" priority="77" operator="greaterThan">
      <formula>J21-V21-X21</formula>
    </cfRule>
  </conditionalFormatting>
  <conditionalFormatting sqref="V21">
    <cfRule type="cellIs" dxfId="558" priority="76" operator="greaterThan">
      <formula>J21-T21-X21</formula>
    </cfRule>
  </conditionalFormatting>
  <conditionalFormatting sqref="X21">
    <cfRule type="cellIs" dxfId="557" priority="75" operator="greaterThan">
      <formula>J21-T21-V21</formula>
    </cfRule>
  </conditionalFormatting>
  <conditionalFormatting sqref="Y21">
    <cfRule type="cellIs" dxfId="556" priority="74" operator="greaterThan">
      <formula>I21-AA21-AC21</formula>
    </cfRule>
  </conditionalFormatting>
  <conditionalFormatting sqref="AA21">
    <cfRule type="cellIs" dxfId="555" priority="73" operator="greaterThan">
      <formula>I21-Y21-AC21</formula>
    </cfRule>
  </conditionalFormatting>
  <conditionalFormatting sqref="AC21">
    <cfRule type="cellIs" dxfId="554" priority="72" operator="greaterThan">
      <formula>I21-Y21-AA21</formula>
    </cfRule>
  </conditionalFormatting>
  <conditionalFormatting sqref="Z21">
    <cfRule type="cellIs" dxfId="553" priority="71" operator="greaterThan">
      <formula>J21-AB21-AD21</formula>
    </cfRule>
  </conditionalFormatting>
  <conditionalFormatting sqref="AB21">
    <cfRule type="cellIs" dxfId="552" priority="70" operator="greaterThan">
      <formula>J21-Z21-AD21</formula>
    </cfRule>
  </conditionalFormatting>
  <conditionalFormatting sqref="AD21">
    <cfRule type="cellIs" dxfId="551" priority="69" operator="greaterThan">
      <formula>J21-Z21-AB21</formula>
    </cfRule>
  </conditionalFormatting>
  <conditionalFormatting sqref="AE21">
    <cfRule type="cellIs" dxfId="550" priority="68" operator="greaterThan">
      <formula>I21-AG21</formula>
    </cfRule>
  </conditionalFormatting>
  <conditionalFormatting sqref="AG21">
    <cfRule type="cellIs" dxfId="549" priority="67" operator="greaterThan">
      <formula>I21-AE21</formula>
    </cfRule>
  </conditionalFormatting>
  <conditionalFormatting sqref="AF21">
    <cfRule type="cellIs" dxfId="548" priority="66" operator="greaterThan">
      <formula>J21-AH21</formula>
    </cfRule>
  </conditionalFormatting>
  <conditionalFormatting sqref="AH21">
    <cfRule type="cellIs" dxfId="547" priority="65" operator="greaterThan">
      <formula>J21-AF21</formula>
    </cfRule>
  </conditionalFormatting>
  <conditionalFormatting sqref="AI21">
    <cfRule type="cellIs" dxfId="546" priority="64" operator="greaterThan">
      <formula>I21</formula>
    </cfRule>
  </conditionalFormatting>
  <conditionalFormatting sqref="AJ21:AL21">
    <cfRule type="cellIs" dxfId="545" priority="63" operator="greaterThan">
      <formula>J21</formula>
    </cfRule>
  </conditionalFormatting>
  <conditionalFormatting sqref="G21">
    <cfRule type="cellIs" dxfId="544" priority="62" operator="greaterThan">
      <formula>E21</formula>
    </cfRule>
  </conditionalFormatting>
  <conditionalFormatting sqref="H21">
    <cfRule type="cellIs" dxfId="543" priority="61" operator="greaterThan">
      <formula>F21</formula>
    </cfRule>
  </conditionalFormatting>
  <conditionalFormatting sqref="I22">
    <cfRule type="cellIs" dxfId="542" priority="60" operator="greaterThan">
      <formula>G22</formula>
    </cfRule>
  </conditionalFormatting>
  <conditionalFormatting sqref="J22">
    <cfRule type="cellIs" dxfId="541" priority="59" operator="greaterThan">
      <formula>H22</formula>
    </cfRule>
  </conditionalFormatting>
  <conditionalFormatting sqref="K22">
    <cfRule type="cellIs" dxfId="540" priority="58" operator="greaterThan">
      <formula>I22</formula>
    </cfRule>
  </conditionalFormatting>
  <conditionalFormatting sqref="L22">
    <cfRule type="cellIs" dxfId="539" priority="57" operator="greaterThan">
      <formula>J22</formula>
    </cfRule>
  </conditionalFormatting>
  <conditionalFormatting sqref="M22">
    <cfRule type="cellIs" dxfId="538" priority="56" operator="notEqual">
      <formula>I22-O22-Q22</formula>
    </cfRule>
  </conditionalFormatting>
  <conditionalFormatting sqref="O22">
    <cfRule type="cellIs" dxfId="537" priority="55" operator="notEqual">
      <formula>I22-M22-Q22</formula>
    </cfRule>
  </conditionalFormatting>
  <conditionalFormatting sqref="Q22">
    <cfRule type="cellIs" dxfId="536" priority="54" operator="notEqual">
      <formula>I22-M22-O22</formula>
    </cfRule>
  </conditionalFormatting>
  <conditionalFormatting sqref="N22">
    <cfRule type="cellIs" dxfId="535" priority="53" operator="notEqual">
      <formula>J22-P22-R22</formula>
    </cfRule>
  </conditionalFormatting>
  <conditionalFormatting sqref="P22">
    <cfRule type="cellIs" dxfId="534" priority="52" operator="notEqual">
      <formula>J22-N22-R22</formula>
    </cfRule>
  </conditionalFormatting>
  <conditionalFormatting sqref="R22">
    <cfRule type="cellIs" dxfId="533" priority="51" operator="notEqual">
      <formula>J22-N22-P22</formula>
    </cfRule>
  </conditionalFormatting>
  <conditionalFormatting sqref="S22">
    <cfRule type="cellIs" dxfId="532" priority="50" operator="greaterThan">
      <formula>I22-U22-W22</formula>
    </cfRule>
  </conditionalFormatting>
  <conditionalFormatting sqref="U22">
    <cfRule type="cellIs" dxfId="531" priority="49" operator="greaterThan">
      <formula>I22-S22-W22</formula>
    </cfRule>
  </conditionalFormatting>
  <conditionalFormatting sqref="W22">
    <cfRule type="cellIs" dxfId="530" priority="48" operator="greaterThan">
      <formula>I22-S22-U22</formula>
    </cfRule>
  </conditionalFormatting>
  <conditionalFormatting sqref="T22">
    <cfRule type="cellIs" dxfId="529" priority="47" operator="greaterThan">
      <formula>J22-V22-X22</formula>
    </cfRule>
  </conditionalFormatting>
  <conditionalFormatting sqref="V22">
    <cfRule type="cellIs" dxfId="528" priority="46" operator="greaterThan">
      <formula>J22-T22-X22</formula>
    </cfRule>
  </conditionalFormatting>
  <conditionalFormatting sqref="X22">
    <cfRule type="cellIs" dxfId="527" priority="45" operator="greaterThan">
      <formula>J22-T22-V22</formula>
    </cfRule>
  </conditionalFormatting>
  <conditionalFormatting sqref="Y22">
    <cfRule type="cellIs" dxfId="526" priority="44" operator="greaterThan">
      <formula>I22-AA22-AC22</formula>
    </cfRule>
  </conditionalFormatting>
  <conditionalFormatting sqref="AA22">
    <cfRule type="cellIs" dxfId="525" priority="43" operator="greaterThan">
      <formula>I22-Y22-AC22</formula>
    </cfRule>
  </conditionalFormatting>
  <conditionalFormatting sqref="AC22">
    <cfRule type="cellIs" dxfId="524" priority="42" operator="greaterThan">
      <formula>I22-Y22-AA22</formula>
    </cfRule>
  </conditionalFormatting>
  <conditionalFormatting sqref="Z22">
    <cfRule type="cellIs" dxfId="523" priority="41" operator="greaterThan">
      <formula>J22-AB22-AD22</formula>
    </cfRule>
  </conditionalFormatting>
  <conditionalFormatting sqref="AB22">
    <cfRule type="cellIs" dxfId="522" priority="40" operator="greaterThan">
      <formula>J22-Z22-AD22</formula>
    </cfRule>
  </conditionalFormatting>
  <conditionalFormatting sqref="AD22">
    <cfRule type="cellIs" dxfId="521" priority="39" operator="greaterThan">
      <formula>J22-Z22-AB22</formula>
    </cfRule>
  </conditionalFormatting>
  <conditionalFormatting sqref="AE22">
    <cfRule type="cellIs" dxfId="520" priority="38" operator="greaterThan">
      <formula>I22-AG22</formula>
    </cfRule>
  </conditionalFormatting>
  <conditionalFormatting sqref="AG22">
    <cfRule type="cellIs" dxfId="519" priority="37" operator="greaterThan">
      <formula>I22-AE22</formula>
    </cfRule>
  </conditionalFormatting>
  <conditionalFormatting sqref="AF22">
    <cfRule type="cellIs" dxfId="518" priority="36" operator="greaterThan">
      <formula>J22-AH22</formula>
    </cfRule>
  </conditionalFormatting>
  <conditionalFormatting sqref="AH22">
    <cfRule type="cellIs" dxfId="517" priority="35" operator="greaterThan">
      <formula>J22-AF22</formula>
    </cfRule>
  </conditionalFormatting>
  <conditionalFormatting sqref="AI22">
    <cfRule type="cellIs" dxfId="516" priority="34" operator="greaterThan">
      <formula>I22</formula>
    </cfRule>
  </conditionalFormatting>
  <conditionalFormatting sqref="AJ22:AL22">
    <cfRule type="cellIs" dxfId="515" priority="33" operator="greaterThan">
      <formula>J22</formula>
    </cfRule>
  </conditionalFormatting>
  <conditionalFormatting sqref="G22">
    <cfRule type="cellIs" dxfId="514" priority="32" operator="greaterThan">
      <formula>E22</formula>
    </cfRule>
  </conditionalFormatting>
  <conditionalFormatting sqref="H22">
    <cfRule type="cellIs" dxfId="513" priority="31" operator="greaterThan">
      <formula>F22</formula>
    </cfRule>
  </conditionalFormatting>
  <conditionalFormatting sqref="I23">
    <cfRule type="cellIs" dxfId="512" priority="30" operator="greaterThan">
      <formula>G23</formula>
    </cfRule>
  </conditionalFormatting>
  <conditionalFormatting sqref="J23">
    <cfRule type="cellIs" dxfId="511" priority="29" operator="greaterThan">
      <formula>H23</formula>
    </cfRule>
  </conditionalFormatting>
  <conditionalFormatting sqref="K23">
    <cfRule type="cellIs" dxfId="510" priority="28" operator="greaterThan">
      <formula>I23</formula>
    </cfRule>
  </conditionalFormatting>
  <conditionalFormatting sqref="L23">
    <cfRule type="cellIs" dxfId="509" priority="27" operator="greaterThan">
      <formula>J23</formula>
    </cfRule>
  </conditionalFormatting>
  <conditionalFormatting sqref="M23">
    <cfRule type="cellIs" dxfId="508" priority="26" operator="notEqual">
      <formula>I23-O23-Q23</formula>
    </cfRule>
  </conditionalFormatting>
  <conditionalFormatting sqref="O23">
    <cfRule type="cellIs" dxfId="507" priority="25" operator="notEqual">
      <formula>I23-M23-Q23</formula>
    </cfRule>
  </conditionalFormatting>
  <conditionalFormatting sqref="Q23">
    <cfRule type="cellIs" dxfId="506" priority="24" operator="notEqual">
      <formula>I23-M23-O23</formula>
    </cfRule>
  </conditionalFormatting>
  <conditionalFormatting sqref="N23">
    <cfRule type="cellIs" dxfId="505" priority="23" operator="notEqual">
      <formula>J23-P23-R23</formula>
    </cfRule>
  </conditionalFormatting>
  <conditionalFormatting sqref="P23">
    <cfRule type="cellIs" dxfId="504" priority="22" operator="notEqual">
      <formula>J23-N23-R23</formula>
    </cfRule>
  </conditionalFormatting>
  <conditionalFormatting sqref="R23">
    <cfRule type="cellIs" dxfId="503" priority="21" operator="notEqual">
      <formula>J23-N23-P23</formula>
    </cfRule>
  </conditionalFormatting>
  <conditionalFormatting sqref="S23">
    <cfRule type="cellIs" dxfId="502" priority="20" operator="greaterThan">
      <formula>I23-U23-W23</formula>
    </cfRule>
  </conditionalFormatting>
  <conditionalFormatting sqref="U23">
    <cfRule type="cellIs" dxfId="501" priority="19" operator="greaterThan">
      <formula>I23-S23-W23</formula>
    </cfRule>
  </conditionalFormatting>
  <conditionalFormatting sqref="W23">
    <cfRule type="cellIs" dxfId="500" priority="18" operator="greaterThan">
      <formula>I23-S23-U23</formula>
    </cfRule>
  </conditionalFormatting>
  <conditionalFormatting sqref="T23">
    <cfRule type="cellIs" dxfId="499" priority="17" operator="greaterThan">
      <formula>J23-V23-X23</formula>
    </cfRule>
  </conditionalFormatting>
  <conditionalFormatting sqref="V23">
    <cfRule type="cellIs" dxfId="498" priority="16" operator="greaterThan">
      <formula>J23-T23-X23</formula>
    </cfRule>
  </conditionalFormatting>
  <conditionalFormatting sqref="X23">
    <cfRule type="cellIs" dxfId="497" priority="15" operator="greaterThan">
      <formula>J23-T23-V23</formula>
    </cfRule>
  </conditionalFormatting>
  <conditionalFormatting sqref="Y23">
    <cfRule type="cellIs" dxfId="496" priority="14" operator="greaterThan">
      <formula>I23-AA23-AC23</formula>
    </cfRule>
  </conditionalFormatting>
  <conditionalFormatting sqref="AA23">
    <cfRule type="cellIs" dxfId="495" priority="13" operator="greaterThan">
      <formula>I23-Y23-AC23</formula>
    </cfRule>
  </conditionalFormatting>
  <conditionalFormatting sqref="AC23">
    <cfRule type="cellIs" dxfId="494" priority="12" operator="greaterThan">
      <formula>I23-Y23-AA23</formula>
    </cfRule>
  </conditionalFormatting>
  <conditionalFormatting sqref="Z23">
    <cfRule type="cellIs" dxfId="493" priority="11" operator="greaterThan">
      <formula>J23-AB23-AD23</formula>
    </cfRule>
  </conditionalFormatting>
  <conditionalFormatting sqref="AB23">
    <cfRule type="cellIs" dxfId="492" priority="10" operator="greaterThan">
      <formula>J23-Z23-AD23</formula>
    </cfRule>
  </conditionalFormatting>
  <conditionalFormatting sqref="AD23">
    <cfRule type="cellIs" dxfId="491" priority="9" operator="greaterThan">
      <formula>J23-Z23-AB23</formula>
    </cfRule>
  </conditionalFormatting>
  <conditionalFormatting sqref="AE23">
    <cfRule type="cellIs" dxfId="490" priority="8" operator="greaterThan">
      <formula>I23-AG23</formula>
    </cfRule>
  </conditionalFormatting>
  <conditionalFormatting sqref="AG23">
    <cfRule type="cellIs" dxfId="489" priority="7" operator="greaterThan">
      <formula>I23-AE23</formula>
    </cfRule>
  </conditionalFormatting>
  <conditionalFormatting sqref="AF23">
    <cfRule type="cellIs" dxfId="488" priority="6" operator="greaterThan">
      <formula>J23-AH23</formula>
    </cfRule>
  </conditionalFormatting>
  <conditionalFormatting sqref="AH23">
    <cfRule type="cellIs" dxfId="487" priority="5" operator="greaterThan">
      <formula>J23-AF23</formula>
    </cfRule>
  </conditionalFormatting>
  <conditionalFormatting sqref="AI23">
    <cfRule type="cellIs" dxfId="486" priority="4" operator="greaterThan">
      <formula>I23</formula>
    </cfRule>
  </conditionalFormatting>
  <conditionalFormatting sqref="AJ23:AL23">
    <cfRule type="cellIs" dxfId="485" priority="3" operator="greaterThan">
      <formula>J23</formula>
    </cfRule>
  </conditionalFormatting>
  <conditionalFormatting sqref="G23">
    <cfRule type="cellIs" dxfId="484" priority="2" operator="greaterThan">
      <formula>E23</formula>
    </cfRule>
  </conditionalFormatting>
  <conditionalFormatting sqref="H23">
    <cfRule type="cellIs" dxfId="483" priority="1" operator="greaterThan">
      <formula>F23</formula>
    </cfRule>
  </conditionalFormatting>
  <pageMargins left="0" right="0" top="0.59055118110236227" bottom="0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T31"/>
  <sheetViews>
    <sheetView rightToLeft="1" view="pageBreakPreview"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M13" sqref="AM13"/>
    </sheetView>
  </sheetViews>
  <sheetFormatPr defaultColWidth="0" defaultRowHeight="0" customHeight="1" zeroHeight="1"/>
  <cols>
    <col min="1" max="1" width="3" style="74" customWidth="1"/>
    <col min="2" max="2" width="6.140625" style="74" customWidth="1"/>
    <col min="3" max="3" width="20.42578125" style="74" customWidth="1"/>
    <col min="4" max="4" width="6.42578125" style="75" customWidth="1"/>
    <col min="5" max="5" width="10.28515625" style="76" customWidth="1"/>
    <col min="6" max="6" width="10.7109375" style="76" customWidth="1"/>
    <col min="7" max="42" width="9.5703125" style="76" customWidth="1"/>
    <col min="43" max="43" width="8.85546875" style="74" customWidth="1"/>
    <col min="44" max="46" width="0" style="74" hidden="1" customWidth="1"/>
    <col min="47" max="16384" width="8.85546875" style="74" hidden="1"/>
  </cols>
  <sheetData>
    <row r="1" spans="1:43" ht="51.75" customHeight="1">
      <c r="E1" s="244" t="s">
        <v>36</v>
      </c>
      <c r="F1" s="244"/>
      <c r="G1" s="283">
        <f>'DIABETES DATA'!G1</f>
        <v>0</v>
      </c>
      <c r="H1" s="283"/>
      <c r="I1" s="283"/>
      <c r="J1" s="283"/>
      <c r="K1" s="246" t="s">
        <v>81</v>
      </c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D1" s="209"/>
      <c r="AE1" s="210"/>
      <c r="AF1" s="208"/>
      <c r="AG1" s="208"/>
      <c r="AH1" s="288" t="s">
        <v>35</v>
      </c>
      <c r="AI1" s="288"/>
      <c r="AJ1" s="287">
        <f>'DIABETES DATA'!AD1</f>
        <v>0</v>
      </c>
      <c r="AK1" s="287"/>
      <c r="AL1" s="287"/>
      <c r="AM1" s="287"/>
      <c r="AN1" s="197"/>
    </row>
    <row r="2" spans="1:43" s="77" customFormat="1" ht="51" customHeight="1" thickBot="1">
      <c r="B2" s="78"/>
      <c r="C2" s="78" t="s">
        <v>28</v>
      </c>
      <c r="D2" s="106"/>
      <c r="E2" s="106"/>
      <c r="F2" s="106"/>
      <c r="G2" s="248" t="s">
        <v>30</v>
      </c>
      <c r="H2" s="248"/>
      <c r="I2" s="248"/>
      <c r="J2" s="125" t="str">
        <f>'DIABETES DATA'!J2</f>
        <v></v>
      </c>
      <c r="K2" s="106"/>
      <c r="L2" s="106"/>
      <c r="M2" s="248" t="s">
        <v>29</v>
      </c>
      <c r="N2" s="248"/>
      <c r="O2" s="248"/>
      <c r="P2" s="125" t="str">
        <f>'DIABETES DATA'!P2</f>
        <v></v>
      </c>
      <c r="Q2" s="106"/>
      <c r="R2" s="106"/>
      <c r="S2" s="248" t="s">
        <v>31</v>
      </c>
      <c r="T2" s="248"/>
      <c r="U2" s="248"/>
      <c r="V2" s="125" t="str">
        <f>'DIABETES DATA'!V2</f>
        <v></v>
      </c>
      <c r="W2" s="106"/>
      <c r="X2" s="106"/>
      <c r="Y2" s="195"/>
      <c r="Z2" s="195"/>
      <c r="AA2" s="248" t="s">
        <v>32</v>
      </c>
      <c r="AB2" s="248"/>
      <c r="AC2" s="248"/>
      <c r="AD2" s="125" t="str">
        <f>'DIABETES DATA'!AB2</f>
        <v></v>
      </c>
      <c r="AE2" s="106"/>
      <c r="AF2" s="106"/>
      <c r="AG2" s="195"/>
      <c r="AH2" s="195"/>
      <c r="AI2" s="286" t="s">
        <v>33</v>
      </c>
      <c r="AJ2" s="286"/>
      <c r="AK2" s="284">
        <f>'DIABETES DATA'!AG2</f>
        <v>0</v>
      </c>
      <c r="AL2" s="284"/>
      <c r="AM2" s="198"/>
      <c r="AN2" s="198"/>
      <c r="AO2" s="200"/>
      <c r="AP2" s="82"/>
    </row>
    <row r="3" spans="1:43" ht="96" customHeight="1" thickTop="1" thickBot="1">
      <c r="A3" s="85"/>
      <c r="B3" s="275" t="s">
        <v>0</v>
      </c>
      <c r="C3" s="277" t="s">
        <v>52</v>
      </c>
      <c r="D3" s="279" t="s">
        <v>27</v>
      </c>
      <c r="E3" s="281" t="s">
        <v>1</v>
      </c>
      <c r="F3" s="281"/>
      <c r="G3" s="282" t="s">
        <v>71</v>
      </c>
      <c r="H3" s="282"/>
      <c r="I3" s="269" t="s">
        <v>59</v>
      </c>
      <c r="J3" s="269"/>
      <c r="K3" s="285" t="s">
        <v>93</v>
      </c>
      <c r="L3" s="285"/>
      <c r="M3" s="267" t="s">
        <v>92</v>
      </c>
      <c r="N3" s="267"/>
      <c r="O3" s="269" t="s">
        <v>72</v>
      </c>
      <c r="P3" s="269"/>
      <c r="Q3" s="267" t="s">
        <v>91</v>
      </c>
      <c r="R3" s="267"/>
      <c r="S3" s="268" t="s">
        <v>73</v>
      </c>
      <c r="T3" s="268"/>
      <c r="U3" s="269" t="s">
        <v>74</v>
      </c>
      <c r="V3" s="269"/>
      <c r="W3" s="269" t="s">
        <v>75</v>
      </c>
      <c r="X3" s="269"/>
      <c r="Y3" s="273" t="s">
        <v>94</v>
      </c>
      <c r="Z3" s="274"/>
      <c r="AA3" s="269" t="s">
        <v>76</v>
      </c>
      <c r="AB3" s="269"/>
      <c r="AC3" s="268" t="s">
        <v>77</v>
      </c>
      <c r="AD3" s="268"/>
      <c r="AE3" s="268" t="s">
        <v>78</v>
      </c>
      <c r="AF3" s="268"/>
      <c r="AG3" s="270" t="s">
        <v>90</v>
      </c>
      <c r="AH3" s="271"/>
      <c r="AI3" s="267" t="s">
        <v>79</v>
      </c>
      <c r="AJ3" s="273"/>
      <c r="AK3" s="272" t="s">
        <v>80</v>
      </c>
      <c r="AL3" s="272"/>
      <c r="AM3" s="272" t="s">
        <v>89</v>
      </c>
      <c r="AN3" s="272"/>
      <c r="AO3" s="265" t="s">
        <v>65</v>
      </c>
      <c r="AP3" s="266"/>
    </row>
    <row r="4" spans="1:43" s="89" customFormat="1" ht="34.5" customHeight="1" thickTop="1" thickBot="1">
      <c r="A4" s="86"/>
      <c r="B4" s="276"/>
      <c r="C4" s="278"/>
      <c r="D4" s="280"/>
      <c r="E4" s="4" t="s">
        <v>14</v>
      </c>
      <c r="F4" s="4" t="s">
        <v>15</v>
      </c>
      <c r="G4" s="4" t="s">
        <v>14</v>
      </c>
      <c r="H4" s="4" t="s">
        <v>15</v>
      </c>
      <c r="I4" s="4" t="s">
        <v>14</v>
      </c>
      <c r="J4" s="4" t="s">
        <v>15</v>
      </c>
      <c r="K4" s="4" t="s">
        <v>14</v>
      </c>
      <c r="L4" s="4" t="s">
        <v>15</v>
      </c>
      <c r="M4" s="4" t="s">
        <v>14</v>
      </c>
      <c r="N4" s="4" t="s">
        <v>15</v>
      </c>
      <c r="O4" s="4" t="s">
        <v>14</v>
      </c>
      <c r="P4" s="4" t="s">
        <v>15</v>
      </c>
      <c r="Q4" s="4" t="s">
        <v>14</v>
      </c>
      <c r="R4" s="4" t="s">
        <v>15</v>
      </c>
      <c r="S4" s="4" t="s">
        <v>14</v>
      </c>
      <c r="T4" s="4" t="s">
        <v>15</v>
      </c>
      <c r="U4" s="4" t="s">
        <v>14</v>
      </c>
      <c r="V4" s="4" t="s">
        <v>15</v>
      </c>
      <c r="W4" s="4" t="s">
        <v>14</v>
      </c>
      <c r="X4" s="4" t="s">
        <v>15</v>
      </c>
      <c r="Y4" s="4" t="s">
        <v>14</v>
      </c>
      <c r="Z4" s="4" t="s">
        <v>15</v>
      </c>
      <c r="AA4" s="4" t="s">
        <v>14</v>
      </c>
      <c r="AB4" s="4" t="s">
        <v>15</v>
      </c>
      <c r="AC4" s="4" t="s">
        <v>14</v>
      </c>
      <c r="AD4" s="4" t="s">
        <v>15</v>
      </c>
      <c r="AE4" s="4" t="s">
        <v>14</v>
      </c>
      <c r="AF4" s="201" t="s">
        <v>15</v>
      </c>
      <c r="AG4" s="201" t="s">
        <v>14</v>
      </c>
      <c r="AH4" s="203" t="s">
        <v>15</v>
      </c>
      <c r="AI4" s="202" t="s">
        <v>14</v>
      </c>
      <c r="AJ4" s="4" t="s">
        <v>15</v>
      </c>
      <c r="AK4" s="91" t="s">
        <v>14</v>
      </c>
      <c r="AL4" s="91" t="s">
        <v>15</v>
      </c>
      <c r="AM4" s="4" t="s">
        <v>14</v>
      </c>
      <c r="AN4" s="201" t="s">
        <v>15</v>
      </c>
      <c r="AO4" s="91" t="s">
        <v>16</v>
      </c>
      <c r="AP4" s="92" t="s">
        <v>15</v>
      </c>
      <c r="AQ4" s="89" t="s">
        <v>56</v>
      </c>
    </row>
    <row r="5" spans="1:43" ht="34.5" customHeight="1" thickTop="1" thickBot="1">
      <c r="A5" s="85"/>
      <c r="B5" s="7">
        <v>1</v>
      </c>
      <c r="C5" s="136">
        <f>'DIABETES DATA'!C5</f>
        <v>0</v>
      </c>
      <c r="D5" s="8">
        <f>'DIABETES DATA'!D5</f>
        <v>0</v>
      </c>
      <c r="E5" s="128">
        <f>'DIABETES DATA'!E5</f>
        <v>0</v>
      </c>
      <c r="F5" s="128">
        <f>'DIABETES DATA'!F5</f>
        <v>0</v>
      </c>
      <c r="G5" s="145" t="e">
        <f>'DIABETES DATA'!G5/'DIABETES DATA'!E5*100</f>
        <v>#DIV/0!</v>
      </c>
      <c r="H5" s="145" t="e">
        <f>'DIABETES DATA'!H5/'DIABETES DATA'!F5*100</f>
        <v>#DIV/0!</v>
      </c>
      <c r="I5" s="146" t="e">
        <f>'DIABETES DATA'!I5/'DIABETES DATA'!G5*100</f>
        <v>#DIV/0!</v>
      </c>
      <c r="J5" s="146" t="e">
        <f>'DIABETES DATA'!J5/'DIABETES DATA'!H5*100</f>
        <v>#DIV/0!</v>
      </c>
      <c r="K5" s="147" t="e">
        <f>'DIABETES DATA'!K5/'DIABETES DATA'!I5*100</f>
        <v>#DIV/0!</v>
      </c>
      <c r="L5" s="147" t="e">
        <f>'DIABETES DATA'!L5/'DIABETES DATA'!J5*100</f>
        <v>#DIV/0!</v>
      </c>
      <c r="M5" s="148" t="e">
        <f>'DIABETES DATA'!M5/'DIABETES DATA'!I5*100</f>
        <v>#DIV/0!</v>
      </c>
      <c r="N5" s="148" t="e">
        <f>'DIABETES DATA'!N5/'DIABETES DATA'!J5*100</f>
        <v>#DIV/0!</v>
      </c>
      <c r="O5" s="148" t="e">
        <f>'DIABETES DATA'!O5/'DIABETES DATA'!I5*100</f>
        <v>#DIV/0!</v>
      </c>
      <c r="P5" s="148" t="e">
        <f>'DIABETES DATA'!P5/'DIABETES DATA'!J5*100</f>
        <v>#DIV/0!</v>
      </c>
      <c r="Q5" s="148" t="e">
        <f>'DIABETES DATA'!Q5/'DIABETES DATA'!I5*100</f>
        <v>#DIV/0!</v>
      </c>
      <c r="R5" s="148" t="e">
        <f>'DIABETES DATA'!R5/'DIABETES DATA'!J5*100</f>
        <v>#DIV/0!</v>
      </c>
      <c r="S5" s="149" t="e">
        <f>'DIABETES DATA'!S5/'DIABETES DATA'!I5*100</f>
        <v>#DIV/0!</v>
      </c>
      <c r="T5" s="149" t="e">
        <f>'DIABETES DATA'!T5/'DIABETES DATA'!J5*100</f>
        <v>#DIV/0!</v>
      </c>
      <c r="U5" s="149" t="e">
        <f>'DIABETES DATA'!W5/'DIABETES DATA'!I5*100</f>
        <v>#DIV/0!</v>
      </c>
      <c r="V5" s="149" t="e">
        <f>'DIABETES DATA'!V5/'DIABETES DATA'!I5*100</f>
        <v>#DIV/0!</v>
      </c>
      <c r="W5" s="149" t="e">
        <f>'DIABETES DATA'!W5/'DIABETES DATA'!I5*100</f>
        <v>#DIV/0!</v>
      </c>
      <c r="X5" s="149" t="e">
        <f>'DIABETES DATA'!X5/'DIABETES DATA'!J5*100</f>
        <v>#DIV/0!</v>
      </c>
      <c r="Y5" s="149" t="e">
        <f>('DIABETES DATA'!S5+'DIABETES DATA'!U5+'DIABETES DATA'!W5)/'DIABETES DATA'!I5*100</f>
        <v>#DIV/0!</v>
      </c>
      <c r="Z5" s="149" t="e">
        <f>('DIABETES DATA'!T5+'DIABETES DATA'!V5+'DIABETES DATA'!X5)/'DIABETES DATA'!J5*100</f>
        <v>#DIV/0!</v>
      </c>
      <c r="AA5" s="150" t="e">
        <f>'DIABETES DATA'!Y5/'DIABETES DATA'!I5*100</f>
        <v>#DIV/0!</v>
      </c>
      <c r="AB5" s="150" t="e">
        <f>'DIABETES DATA'!Z5/'DIABETES DATA'!J5*100</f>
        <v>#DIV/0!</v>
      </c>
      <c r="AC5" s="150" t="e">
        <f>'DIABETES DATA'!AA5/'DIABETES DATA'!I5*100</f>
        <v>#DIV/0!</v>
      </c>
      <c r="AD5" s="150" t="e">
        <f>'DIABETES DATA'!AB5/'DIABETES DATA'!J5*100</f>
        <v>#DIV/0!</v>
      </c>
      <c r="AE5" s="150" t="e">
        <f>'DIABETES DATA'!AC5/'DIABETES DATA'!I5*100</f>
        <v>#DIV/0!</v>
      </c>
      <c r="AF5" s="150" t="e">
        <f>'DIABETES DATA'!AD5/'DIABETES DATA'!J5*100</f>
        <v>#DIV/0!</v>
      </c>
      <c r="AG5" s="150" t="e">
        <f>('DIABETES DATA'!Y5+'DIABETES DATA'!AA5+'DIABETES DATA'!AC5)/'DIABETES DATA'!I5*100</f>
        <v>#DIV/0!</v>
      </c>
      <c r="AH5" s="150" t="e">
        <f>('DIABETES DATA'!Z5+'DIABETES DATA'!AB5+'DIABETES DATA'!AD5)/'DIABETES DATA'!J5*100</f>
        <v>#DIV/0!</v>
      </c>
      <c r="AI5" s="178" t="e">
        <f>'DIABETES DATA'!AE5/'DIABETES DATA'!I5*100</f>
        <v>#DIV/0!</v>
      </c>
      <c r="AJ5" s="178" t="e">
        <f>'DIABETES DATA'!AF5/'DIABETES DATA'!J5*100</f>
        <v>#DIV/0!</v>
      </c>
      <c r="AK5" s="178" t="e">
        <f>'DIABETES DATA'!AG5/'DIABETES DATA'!I5*100</f>
        <v>#DIV/0!</v>
      </c>
      <c r="AL5" s="178" t="e">
        <f>'DIABETES DATA'!AH5/'DIABETES DATA'!J5*100</f>
        <v>#DIV/0!</v>
      </c>
      <c r="AM5" s="178" t="e">
        <f>('DIABETES DATA'!AE5+'DIABETES DATA'!AG5)/'DIABETES DATA'!I5*100</f>
        <v>#DIV/0!</v>
      </c>
      <c r="AN5" s="178" t="e">
        <f>('DIABETES DATA'!AF5+'DIABETES DATA'!AH5)/'DIABETES DATA'!J5*100</f>
        <v>#DIV/0!</v>
      </c>
      <c r="AO5" s="146" t="e">
        <f>'DIABETES DATA'!AI5/'DIABETES DATA'!I5*100</f>
        <v>#DIV/0!</v>
      </c>
      <c r="AP5" s="179" t="e">
        <f>'DIABETES DATA'!AJ5/'DIABETES DATA'!J5*100</f>
        <v>#DIV/0!</v>
      </c>
    </row>
    <row r="6" spans="1:43" ht="34.5" customHeight="1" thickTop="1" thickBot="1">
      <c r="A6" s="85"/>
      <c r="B6" s="7">
        <v>2</v>
      </c>
      <c r="C6" s="136">
        <f>'DIABETES DATA'!C6</f>
        <v>0</v>
      </c>
      <c r="D6" s="8">
        <f>'DIABETES DATA'!D6</f>
        <v>0</v>
      </c>
      <c r="E6" s="128">
        <f>'DIABETES DATA'!E6</f>
        <v>0</v>
      </c>
      <c r="F6" s="128">
        <f>'DIABETES DATA'!F6</f>
        <v>0</v>
      </c>
      <c r="G6" s="145" t="e">
        <f>'DIABETES DATA'!G6/'DIABETES DATA'!E6*100</f>
        <v>#DIV/0!</v>
      </c>
      <c r="H6" s="145" t="e">
        <f>'DIABETES DATA'!H6/'DIABETES DATA'!F6*100</f>
        <v>#DIV/0!</v>
      </c>
      <c r="I6" s="146" t="e">
        <f>'DIABETES DATA'!I6/'DIABETES DATA'!G6*100</f>
        <v>#DIV/0!</v>
      </c>
      <c r="J6" s="146" t="e">
        <f>'DIABETES DATA'!J6/'DIABETES DATA'!H6*100</f>
        <v>#DIV/0!</v>
      </c>
      <c r="K6" s="147" t="e">
        <f>'DIABETES DATA'!K6/'DIABETES DATA'!I6*100</f>
        <v>#DIV/0!</v>
      </c>
      <c r="L6" s="147" t="e">
        <f>'DIABETES DATA'!L6/'DIABETES DATA'!J6*100</f>
        <v>#DIV/0!</v>
      </c>
      <c r="M6" s="148" t="e">
        <f>'DIABETES DATA'!M6/'DIABETES DATA'!I6*100</f>
        <v>#DIV/0!</v>
      </c>
      <c r="N6" s="148" t="e">
        <f>'DIABETES DATA'!N6/'DIABETES DATA'!J6*100</f>
        <v>#DIV/0!</v>
      </c>
      <c r="O6" s="148" t="e">
        <f>'DIABETES DATA'!O6/'DIABETES DATA'!I6*100</f>
        <v>#DIV/0!</v>
      </c>
      <c r="P6" s="148" t="e">
        <f>'DIABETES DATA'!P6/'DIABETES DATA'!J6*100</f>
        <v>#DIV/0!</v>
      </c>
      <c r="Q6" s="148" t="e">
        <f>'DIABETES DATA'!Q6/'DIABETES DATA'!I6*100</f>
        <v>#DIV/0!</v>
      </c>
      <c r="R6" s="148" t="e">
        <f>'DIABETES DATA'!R6/'DIABETES DATA'!J6*100</f>
        <v>#DIV/0!</v>
      </c>
      <c r="S6" s="149" t="e">
        <f>'DIABETES DATA'!S6/'DIABETES DATA'!I6*100</f>
        <v>#DIV/0!</v>
      </c>
      <c r="T6" s="149" t="e">
        <f>'DIABETES DATA'!T6/'DIABETES DATA'!J6*100</f>
        <v>#DIV/0!</v>
      </c>
      <c r="U6" s="149" t="e">
        <f>'DIABETES DATA'!W6/'DIABETES DATA'!I6*100</f>
        <v>#DIV/0!</v>
      </c>
      <c r="V6" s="149" t="e">
        <f>'DIABETES DATA'!V6/'DIABETES DATA'!I6*100</f>
        <v>#DIV/0!</v>
      </c>
      <c r="W6" s="149" t="e">
        <f>'DIABETES DATA'!W6/'DIABETES DATA'!I6*100</f>
        <v>#DIV/0!</v>
      </c>
      <c r="X6" s="149" t="e">
        <f>'DIABETES DATA'!X6/'DIABETES DATA'!J6*100</f>
        <v>#DIV/0!</v>
      </c>
      <c r="Y6" s="149" t="e">
        <f>('DIABETES DATA'!S6+'DIABETES DATA'!U6+'DIABETES DATA'!W6)/'DIABETES DATA'!I6*100</f>
        <v>#DIV/0!</v>
      </c>
      <c r="Z6" s="149" t="e">
        <f>('DIABETES DATA'!T6+'DIABETES DATA'!V6+'DIABETES DATA'!X6)/'DIABETES DATA'!J6*100</f>
        <v>#DIV/0!</v>
      </c>
      <c r="AA6" s="150" t="e">
        <f>'DIABETES DATA'!Y6/'DIABETES DATA'!I6*100</f>
        <v>#DIV/0!</v>
      </c>
      <c r="AB6" s="150" t="e">
        <f>'DIABETES DATA'!Z6/'DIABETES DATA'!J6*100</f>
        <v>#DIV/0!</v>
      </c>
      <c r="AC6" s="150" t="e">
        <f>'DIABETES DATA'!AA6/'DIABETES DATA'!I6*100</f>
        <v>#DIV/0!</v>
      </c>
      <c r="AD6" s="150" t="e">
        <f>'DIABETES DATA'!AB6/'DIABETES DATA'!J6*100</f>
        <v>#DIV/0!</v>
      </c>
      <c r="AE6" s="150" t="e">
        <f>'DIABETES DATA'!AC6/'DIABETES DATA'!I6*100</f>
        <v>#DIV/0!</v>
      </c>
      <c r="AF6" s="150" t="e">
        <f>'DIABETES DATA'!AD6/'DIABETES DATA'!J6*100</f>
        <v>#DIV/0!</v>
      </c>
      <c r="AG6" s="150" t="e">
        <f>('DIABETES DATA'!Y6+'DIABETES DATA'!AA6+'DIABETES DATA'!AC6)/'DIABETES DATA'!I6*100</f>
        <v>#DIV/0!</v>
      </c>
      <c r="AH6" s="150" t="e">
        <f>('DIABETES DATA'!Z6+'DIABETES DATA'!AB6+'DIABETES DATA'!AD6)/'DIABETES DATA'!J6*100</f>
        <v>#DIV/0!</v>
      </c>
      <c r="AI6" s="178" t="e">
        <f>'DIABETES DATA'!AE6/'DIABETES DATA'!I6*100</f>
        <v>#DIV/0!</v>
      </c>
      <c r="AJ6" s="178" t="e">
        <f>'DIABETES DATA'!AF6/'DIABETES DATA'!J6*100</f>
        <v>#DIV/0!</v>
      </c>
      <c r="AK6" s="178" t="e">
        <f>'DIABETES DATA'!AG6/'DIABETES DATA'!I6*100</f>
        <v>#DIV/0!</v>
      </c>
      <c r="AL6" s="178" t="e">
        <f>'DIABETES DATA'!AH6/'DIABETES DATA'!J6*100</f>
        <v>#DIV/0!</v>
      </c>
      <c r="AM6" s="178" t="e">
        <f>('DIABETES DATA'!AE6+'DIABETES DATA'!AG6)/'DIABETES DATA'!I6*100</f>
        <v>#DIV/0!</v>
      </c>
      <c r="AN6" s="178" t="e">
        <f>('DIABETES DATA'!AF6+'DIABETES DATA'!AH6)/'DIABETES DATA'!J6*100</f>
        <v>#DIV/0!</v>
      </c>
      <c r="AO6" s="146" t="e">
        <f>'DIABETES DATA'!AI6/'DIABETES DATA'!I6*100</f>
        <v>#DIV/0!</v>
      </c>
      <c r="AP6" s="180" t="e">
        <f>'DIABETES DATA'!AJ6/'DIABETES DATA'!J6*100</f>
        <v>#DIV/0!</v>
      </c>
    </row>
    <row r="7" spans="1:43" ht="34.5" customHeight="1" thickTop="1" thickBot="1">
      <c r="A7" s="85"/>
      <c r="B7" s="7">
        <v>3</v>
      </c>
      <c r="C7" s="136">
        <f>'DIABETES DATA'!C7</f>
        <v>0</v>
      </c>
      <c r="D7" s="8">
        <f>'DIABETES DATA'!D7</f>
        <v>0</v>
      </c>
      <c r="E7" s="128">
        <f>'DIABETES DATA'!E7</f>
        <v>0</v>
      </c>
      <c r="F7" s="128">
        <f>'DIABETES DATA'!F7</f>
        <v>0</v>
      </c>
      <c r="G7" s="145" t="e">
        <f>'DIABETES DATA'!G7/'DIABETES DATA'!E7*100</f>
        <v>#DIV/0!</v>
      </c>
      <c r="H7" s="145" t="e">
        <f>'DIABETES DATA'!H7/'DIABETES DATA'!F7*100</f>
        <v>#DIV/0!</v>
      </c>
      <c r="I7" s="146" t="e">
        <f>'DIABETES DATA'!I7/'DIABETES DATA'!G7*100</f>
        <v>#DIV/0!</v>
      </c>
      <c r="J7" s="146" t="e">
        <f>'DIABETES DATA'!J7/'DIABETES DATA'!H7*100</f>
        <v>#DIV/0!</v>
      </c>
      <c r="K7" s="147" t="e">
        <f>'DIABETES DATA'!K7/'DIABETES DATA'!I7*100</f>
        <v>#DIV/0!</v>
      </c>
      <c r="L7" s="147" t="e">
        <f>'DIABETES DATA'!L7/'DIABETES DATA'!J7*100</f>
        <v>#DIV/0!</v>
      </c>
      <c r="M7" s="148" t="e">
        <f>'DIABETES DATA'!M7/'DIABETES DATA'!I7*100</f>
        <v>#DIV/0!</v>
      </c>
      <c r="N7" s="148" t="e">
        <f>'DIABETES DATA'!N7/'DIABETES DATA'!J7*100</f>
        <v>#DIV/0!</v>
      </c>
      <c r="O7" s="148" t="e">
        <f>'DIABETES DATA'!O7/'DIABETES DATA'!I7*100</f>
        <v>#DIV/0!</v>
      </c>
      <c r="P7" s="148" t="e">
        <f>'DIABETES DATA'!P7/'DIABETES DATA'!J7*100</f>
        <v>#DIV/0!</v>
      </c>
      <c r="Q7" s="148" t="e">
        <f>'DIABETES DATA'!Q7/'DIABETES DATA'!I7*100</f>
        <v>#DIV/0!</v>
      </c>
      <c r="R7" s="148" t="e">
        <f>'DIABETES DATA'!R7/'DIABETES DATA'!J7*100</f>
        <v>#DIV/0!</v>
      </c>
      <c r="S7" s="149" t="e">
        <f>'DIABETES DATA'!S7/'DIABETES DATA'!I7*100</f>
        <v>#DIV/0!</v>
      </c>
      <c r="T7" s="149" t="e">
        <f>'DIABETES DATA'!T7/'DIABETES DATA'!J7*100</f>
        <v>#DIV/0!</v>
      </c>
      <c r="U7" s="149" t="e">
        <f>'DIABETES DATA'!W7/'DIABETES DATA'!I7*100</f>
        <v>#DIV/0!</v>
      </c>
      <c r="V7" s="149" t="e">
        <f>'DIABETES DATA'!V7/'DIABETES DATA'!I7*100</f>
        <v>#DIV/0!</v>
      </c>
      <c r="W7" s="149" t="e">
        <f>'DIABETES DATA'!W7/'DIABETES DATA'!I7*100</f>
        <v>#DIV/0!</v>
      </c>
      <c r="X7" s="149" t="e">
        <f>'DIABETES DATA'!X7/'DIABETES DATA'!J7*100</f>
        <v>#DIV/0!</v>
      </c>
      <c r="Y7" s="149" t="e">
        <f>('DIABETES DATA'!S7+'DIABETES DATA'!U7+'DIABETES DATA'!W7)/'DIABETES DATA'!I7*100</f>
        <v>#DIV/0!</v>
      </c>
      <c r="Z7" s="149" t="e">
        <f>('DIABETES DATA'!T7+'DIABETES DATA'!V7+'DIABETES DATA'!X7)/'DIABETES DATA'!J7*100</f>
        <v>#DIV/0!</v>
      </c>
      <c r="AA7" s="150" t="e">
        <f>'DIABETES DATA'!Y7/'DIABETES DATA'!I7*100</f>
        <v>#DIV/0!</v>
      </c>
      <c r="AB7" s="150" t="e">
        <f>'DIABETES DATA'!Z7/'DIABETES DATA'!J7*100</f>
        <v>#DIV/0!</v>
      </c>
      <c r="AC7" s="150" t="e">
        <f>'DIABETES DATA'!AA7/'DIABETES DATA'!I7*100</f>
        <v>#DIV/0!</v>
      </c>
      <c r="AD7" s="150" t="e">
        <f>'DIABETES DATA'!AB7/'DIABETES DATA'!J7*100</f>
        <v>#DIV/0!</v>
      </c>
      <c r="AE7" s="150" t="e">
        <f>'DIABETES DATA'!AC7/'DIABETES DATA'!I7*100</f>
        <v>#DIV/0!</v>
      </c>
      <c r="AF7" s="150" t="e">
        <f>'DIABETES DATA'!AD7/'DIABETES DATA'!J7*100</f>
        <v>#DIV/0!</v>
      </c>
      <c r="AG7" s="150" t="e">
        <f>('DIABETES DATA'!Y7+'DIABETES DATA'!AA7+'DIABETES DATA'!AC7)/'DIABETES DATA'!I7*100</f>
        <v>#DIV/0!</v>
      </c>
      <c r="AH7" s="150" t="e">
        <f>('DIABETES DATA'!Z7+'DIABETES DATA'!AB7+'DIABETES DATA'!AD7)/'DIABETES DATA'!J7*100</f>
        <v>#DIV/0!</v>
      </c>
      <c r="AI7" s="178" t="e">
        <f>'DIABETES DATA'!AE7/'DIABETES DATA'!I7*100</f>
        <v>#DIV/0!</v>
      </c>
      <c r="AJ7" s="178" t="e">
        <f>'DIABETES DATA'!AF7/'DIABETES DATA'!J7*100</f>
        <v>#DIV/0!</v>
      </c>
      <c r="AK7" s="178" t="e">
        <f>'DIABETES DATA'!AG7/'DIABETES DATA'!I7*100</f>
        <v>#DIV/0!</v>
      </c>
      <c r="AL7" s="178" t="e">
        <f>'DIABETES DATA'!AH7/'DIABETES DATA'!J7*100</f>
        <v>#DIV/0!</v>
      </c>
      <c r="AM7" s="178" t="e">
        <f>('DIABETES DATA'!AE7+'DIABETES DATA'!AG7)/'DIABETES DATA'!I7*100</f>
        <v>#DIV/0!</v>
      </c>
      <c r="AN7" s="178" t="e">
        <f>('DIABETES DATA'!AF7+'DIABETES DATA'!AH7)/'DIABETES DATA'!J7*100</f>
        <v>#DIV/0!</v>
      </c>
      <c r="AO7" s="146" t="e">
        <f>'DIABETES DATA'!AI7/'DIABETES DATA'!I7*100</f>
        <v>#DIV/0!</v>
      </c>
      <c r="AP7" s="180" t="e">
        <f>'DIABETES DATA'!AJ7/'DIABETES DATA'!J7*100</f>
        <v>#DIV/0!</v>
      </c>
    </row>
    <row r="8" spans="1:43" ht="34.5" customHeight="1" thickTop="1" thickBot="1">
      <c r="A8" s="85"/>
      <c r="B8" s="7">
        <v>4</v>
      </c>
      <c r="C8" s="136">
        <f>'DIABETES DATA'!C8</f>
        <v>0</v>
      </c>
      <c r="D8" s="8">
        <f>'DIABETES DATA'!D8</f>
        <v>0</v>
      </c>
      <c r="E8" s="128">
        <f>'DIABETES DATA'!E8</f>
        <v>0</v>
      </c>
      <c r="F8" s="128">
        <f>'DIABETES DATA'!F8</f>
        <v>0</v>
      </c>
      <c r="G8" s="145" t="e">
        <f>'DIABETES DATA'!G8/'DIABETES DATA'!E8*100</f>
        <v>#DIV/0!</v>
      </c>
      <c r="H8" s="145" t="e">
        <f>'DIABETES DATA'!H8/'DIABETES DATA'!F8*100</f>
        <v>#DIV/0!</v>
      </c>
      <c r="I8" s="146" t="e">
        <f>'DIABETES DATA'!I8/'DIABETES DATA'!G8*100</f>
        <v>#DIV/0!</v>
      </c>
      <c r="J8" s="146" t="e">
        <f>'DIABETES DATA'!J8/'DIABETES DATA'!H8*100</f>
        <v>#DIV/0!</v>
      </c>
      <c r="K8" s="147" t="e">
        <f>'DIABETES DATA'!K8/'DIABETES DATA'!I8*100</f>
        <v>#DIV/0!</v>
      </c>
      <c r="L8" s="147" t="e">
        <f>'DIABETES DATA'!L8/'DIABETES DATA'!J8*100</f>
        <v>#DIV/0!</v>
      </c>
      <c r="M8" s="148" t="e">
        <f>'DIABETES DATA'!M8/'DIABETES DATA'!I8*100</f>
        <v>#DIV/0!</v>
      </c>
      <c r="N8" s="148" t="e">
        <f>'DIABETES DATA'!N8/'DIABETES DATA'!J8*100</f>
        <v>#DIV/0!</v>
      </c>
      <c r="O8" s="148" t="e">
        <f>'DIABETES DATA'!O8/'DIABETES DATA'!I8*100</f>
        <v>#DIV/0!</v>
      </c>
      <c r="P8" s="148" t="e">
        <f>'DIABETES DATA'!P8/'DIABETES DATA'!J8*100</f>
        <v>#DIV/0!</v>
      </c>
      <c r="Q8" s="148" t="e">
        <f>'DIABETES DATA'!Q8/'DIABETES DATA'!I8*100</f>
        <v>#DIV/0!</v>
      </c>
      <c r="R8" s="148" t="e">
        <f>'DIABETES DATA'!R8/'DIABETES DATA'!J8*100</f>
        <v>#DIV/0!</v>
      </c>
      <c r="S8" s="149" t="e">
        <f>'DIABETES DATA'!S8/'DIABETES DATA'!I8*100</f>
        <v>#DIV/0!</v>
      </c>
      <c r="T8" s="149" t="e">
        <f>'DIABETES DATA'!T8/'DIABETES DATA'!J8*100</f>
        <v>#DIV/0!</v>
      </c>
      <c r="U8" s="149" t="e">
        <f>'DIABETES DATA'!W8/'DIABETES DATA'!I8*100</f>
        <v>#DIV/0!</v>
      </c>
      <c r="V8" s="149" t="e">
        <f>'DIABETES DATA'!V8/'DIABETES DATA'!I8*100</f>
        <v>#DIV/0!</v>
      </c>
      <c r="W8" s="149" t="e">
        <f>'DIABETES DATA'!W8/'DIABETES DATA'!I8*100</f>
        <v>#DIV/0!</v>
      </c>
      <c r="X8" s="149" t="e">
        <f>'DIABETES DATA'!X8/'DIABETES DATA'!J8*100</f>
        <v>#DIV/0!</v>
      </c>
      <c r="Y8" s="149" t="e">
        <f>('DIABETES DATA'!S8+'DIABETES DATA'!U8+'DIABETES DATA'!W8)/'DIABETES DATA'!I8*100</f>
        <v>#DIV/0!</v>
      </c>
      <c r="Z8" s="149" t="e">
        <f>('DIABETES DATA'!T8+'DIABETES DATA'!V8+'DIABETES DATA'!X8)/'DIABETES DATA'!J8*100</f>
        <v>#DIV/0!</v>
      </c>
      <c r="AA8" s="150" t="e">
        <f>'DIABETES DATA'!Y8/'DIABETES DATA'!I8*100</f>
        <v>#DIV/0!</v>
      </c>
      <c r="AB8" s="150" t="e">
        <f>'DIABETES DATA'!Z8/'DIABETES DATA'!J8*100</f>
        <v>#DIV/0!</v>
      </c>
      <c r="AC8" s="150" t="e">
        <f>'DIABETES DATA'!AA8/'DIABETES DATA'!I8*100</f>
        <v>#DIV/0!</v>
      </c>
      <c r="AD8" s="150" t="e">
        <f>'DIABETES DATA'!AB8/'DIABETES DATA'!J8*100</f>
        <v>#DIV/0!</v>
      </c>
      <c r="AE8" s="150" t="e">
        <f>'DIABETES DATA'!AC8/'DIABETES DATA'!I8*100</f>
        <v>#DIV/0!</v>
      </c>
      <c r="AF8" s="150" t="e">
        <f>'DIABETES DATA'!AD8/'DIABETES DATA'!J8*100</f>
        <v>#DIV/0!</v>
      </c>
      <c r="AG8" s="150" t="e">
        <f>('DIABETES DATA'!Y8+'DIABETES DATA'!AA8+'DIABETES DATA'!AC8)/'DIABETES DATA'!I8*100</f>
        <v>#DIV/0!</v>
      </c>
      <c r="AH8" s="150" t="e">
        <f>('DIABETES DATA'!Z8+'DIABETES DATA'!AB8+'DIABETES DATA'!AD8)/'DIABETES DATA'!J8*100</f>
        <v>#DIV/0!</v>
      </c>
      <c r="AI8" s="178" t="e">
        <f>'DIABETES DATA'!AE8/'DIABETES DATA'!I8*100</f>
        <v>#DIV/0!</v>
      </c>
      <c r="AJ8" s="178" t="e">
        <f>'DIABETES DATA'!AF8/'DIABETES DATA'!J8*100</f>
        <v>#DIV/0!</v>
      </c>
      <c r="AK8" s="178" t="e">
        <f>'DIABETES DATA'!AG8/'DIABETES DATA'!I8*100</f>
        <v>#DIV/0!</v>
      </c>
      <c r="AL8" s="178" t="e">
        <f>'DIABETES DATA'!AH8/'DIABETES DATA'!J8*100</f>
        <v>#DIV/0!</v>
      </c>
      <c r="AM8" s="178" t="e">
        <f>('DIABETES DATA'!AE8+'DIABETES DATA'!AG8)/'DIABETES DATA'!I8*100</f>
        <v>#DIV/0!</v>
      </c>
      <c r="AN8" s="178" t="e">
        <f>('DIABETES DATA'!AF8+'DIABETES DATA'!AH8)/'DIABETES DATA'!J8*100</f>
        <v>#DIV/0!</v>
      </c>
      <c r="AO8" s="146" t="e">
        <f>'DIABETES DATA'!AI8/'DIABETES DATA'!I8*100</f>
        <v>#DIV/0!</v>
      </c>
      <c r="AP8" s="180" t="e">
        <f>'DIABETES DATA'!AJ8/'DIABETES DATA'!J8*100</f>
        <v>#DIV/0!</v>
      </c>
    </row>
    <row r="9" spans="1:43" ht="34.5" customHeight="1" thickTop="1" thickBot="1">
      <c r="A9" s="85"/>
      <c r="B9" s="7">
        <v>5</v>
      </c>
      <c r="C9" s="136">
        <f>'DIABETES DATA'!C9</f>
        <v>0</v>
      </c>
      <c r="D9" s="8">
        <f>'DIABETES DATA'!D9</f>
        <v>0</v>
      </c>
      <c r="E9" s="128">
        <f>'DIABETES DATA'!E9</f>
        <v>0</v>
      </c>
      <c r="F9" s="128">
        <f>'DIABETES DATA'!F9</f>
        <v>0</v>
      </c>
      <c r="G9" s="145" t="e">
        <f>'DIABETES DATA'!G9/'DIABETES DATA'!E9*100</f>
        <v>#DIV/0!</v>
      </c>
      <c r="H9" s="145" t="e">
        <f>'DIABETES DATA'!H9/'DIABETES DATA'!F9*100</f>
        <v>#DIV/0!</v>
      </c>
      <c r="I9" s="146" t="e">
        <f>'DIABETES DATA'!I9/'DIABETES DATA'!G9*100</f>
        <v>#DIV/0!</v>
      </c>
      <c r="J9" s="146" t="e">
        <f>'DIABETES DATA'!J9/'DIABETES DATA'!H9*100</f>
        <v>#DIV/0!</v>
      </c>
      <c r="K9" s="147" t="e">
        <f>'DIABETES DATA'!K9/'DIABETES DATA'!I9*100</f>
        <v>#DIV/0!</v>
      </c>
      <c r="L9" s="147" t="e">
        <f>'DIABETES DATA'!L9/'DIABETES DATA'!J9*100</f>
        <v>#DIV/0!</v>
      </c>
      <c r="M9" s="148" t="e">
        <f>'DIABETES DATA'!M9/'DIABETES DATA'!I9*100</f>
        <v>#DIV/0!</v>
      </c>
      <c r="N9" s="148" t="e">
        <f>'DIABETES DATA'!N9/'DIABETES DATA'!J9*100</f>
        <v>#DIV/0!</v>
      </c>
      <c r="O9" s="148" t="e">
        <f>'DIABETES DATA'!O9/'DIABETES DATA'!I9*100</f>
        <v>#DIV/0!</v>
      </c>
      <c r="P9" s="148" t="e">
        <f>'DIABETES DATA'!P9/'DIABETES DATA'!J9*100</f>
        <v>#DIV/0!</v>
      </c>
      <c r="Q9" s="148" t="e">
        <f>'DIABETES DATA'!Q9/'DIABETES DATA'!I9*100</f>
        <v>#DIV/0!</v>
      </c>
      <c r="R9" s="148" t="e">
        <f>'DIABETES DATA'!R9/'DIABETES DATA'!J9*100</f>
        <v>#DIV/0!</v>
      </c>
      <c r="S9" s="149" t="e">
        <f>'DIABETES DATA'!S9/'DIABETES DATA'!I9*100</f>
        <v>#DIV/0!</v>
      </c>
      <c r="T9" s="149" t="e">
        <f>'DIABETES DATA'!T9/'DIABETES DATA'!J9*100</f>
        <v>#DIV/0!</v>
      </c>
      <c r="U9" s="149" t="e">
        <f>'DIABETES DATA'!W9/'DIABETES DATA'!I9*100</f>
        <v>#DIV/0!</v>
      </c>
      <c r="V9" s="149" t="e">
        <f>'DIABETES DATA'!V9/'DIABETES DATA'!I9*100</f>
        <v>#DIV/0!</v>
      </c>
      <c r="W9" s="149" t="e">
        <f>'DIABETES DATA'!W9/'DIABETES DATA'!I9*100</f>
        <v>#DIV/0!</v>
      </c>
      <c r="X9" s="149" t="e">
        <f>'DIABETES DATA'!X9/'DIABETES DATA'!J9*100</f>
        <v>#DIV/0!</v>
      </c>
      <c r="Y9" s="149" t="e">
        <f>('DIABETES DATA'!S9+'DIABETES DATA'!U9+'DIABETES DATA'!W9)/'DIABETES DATA'!I9*100</f>
        <v>#DIV/0!</v>
      </c>
      <c r="Z9" s="149" t="e">
        <f>('DIABETES DATA'!T9+'DIABETES DATA'!V9+'DIABETES DATA'!X9)/'DIABETES DATA'!J9*100</f>
        <v>#DIV/0!</v>
      </c>
      <c r="AA9" s="150" t="e">
        <f>'DIABETES DATA'!Y9/'DIABETES DATA'!I9*100</f>
        <v>#DIV/0!</v>
      </c>
      <c r="AB9" s="150" t="e">
        <f>'DIABETES DATA'!Z9/'DIABETES DATA'!J9*100</f>
        <v>#DIV/0!</v>
      </c>
      <c r="AC9" s="150" t="e">
        <f>'DIABETES DATA'!AA9/'DIABETES DATA'!I9*100</f>
        <v>#DIV/0!</v>
      </c>
      <c r="AD9" s="150" t="e">
        <f>'DIABETES DATA'!AB9/'DIABETES DATA'!J9*100</f>
        <v>#DIV/0!</v>
      </c>
      <c r="AE9" s="150" t="e">
        <f>'DIABETES DATA'!AC9/'DIABETES DATA'!I9*100</f>
        <v>#DIV/0!</v>
      </c>
      <c r="AF9" s="150" t="e">
        <f>'DIABETES DATA'!AD9/'DIABETES DATA'!J9*100</f>
        <v>#DIV/0!</v>
      </c>
      <c r="AG9" s="150" t="e">
        <f>('DIABETES DATA'!Y9+'DIABETES DATA'!AA9+'DIABETES DATA'!AC9)/'DIABETES DATA'!I9*100</f>
        <v>#DIV/0!</v>
      </c>
      <c r="AH9" s="150" t="e">
        <f>('DIABETES DATA'!Z9+'DIABETES DATA'!AB9+'DIABETES DATA'!AD9)/'DIABETES DATA'!J9*100</f>
        <v>#DIV/0!</v>
      </c>
      <c r="AI9" s="178" t="e">
        <f>'DIABETES DATA'!AE9/'DIABETES DATA'!I9*100</f>
        <v>#DIV/0!</v>
      </c>
      <c r="AJ9" s="178" t="e">
        <f>'DIABETES DATA'!AF9/'DIABETES DATA'!J9*100</f>
        <v>#DIV/0!</v>
      </c>
      <c r="AK9" s="178" t="e">
        <f>'DIABETES DATA'!AG9/'DIABETES DATA'!I9*100</f>
        <v>#DIV/0!</v>
      </c>
      <c r="AL9" s="178" t="e">
        <f>'DIABETES DATA'!AH9/'DIABETES DATA'!J9*100</f>
        <v>#DIV/0!</v>
      </c>
      <c r="AM9" s="178" t="e">
        <f>('DIABETES DATA'!AE9+'DIABETES DATA'!AG9)/'DIABETES DATA'!I9*100</f>
        <v>#DIV/0!</v>
      </c>
      <c r="AN9" s="178" t="e">
        <f>('DIABETES DATA'!AF9+'DIABETES DATA'!AH9)/'DIABETES DATA'!J9*100</f>
        <v>#DIV/0!</v>
      </c>
      <c r="AO9" s="146" t="e">
        <f>'DIABETES DATA'!AI9/'DIABETES DATA'!I9*100</f>
        <v>#DIV/0!</v>
      </c>
      <c r="AP9" s="180" t="e">
        <f>'DIABETES DATA'!AJ9/'DIABETES DATA'!J9*100</f>
        <v>#DIV/0!</v>
      </c>
    </row>
    <row r="10" spans="1:43" ht="34.5" customHeight="1" thickTop="1" thickBot="1">
      <c r="A10" s="85"/>
      <c r="B10" s="7">
        <v>6</v>
      </c>
      <c r="C10" s="136">
        <f>'DIABETES DATA'!C10</f>
        <v>0</v>
      </c>
      <c r="D10" s="8">
        <f>'DIABETES DATA'!D10</f>
        <v>0</v>
      </c>
      <c r="E10" s="128">
        <f>'DIABETES DATA'!E10</f>
        <v>0</v>
      </c>
      <c r="F10" s="128">
        <f>'DIABETES DATA'!F10</f>
        <v>0</v>
      </c>
      <c r="G10" s="145" t="e">
        <f>'DIABETES DATA'!G10/'DIABETES DATA'!E10*100</f>
        <v>#DIV/0!</v>
      </c>
      <c r="H10" s="145" t="e">
        <f>'DIABETES DATA'!H10/'DIABETES DATA'!F10*100</f>
        <v>#DIV/0!</v>
      </c>
      <c r="I10" s="146" t="e">
        <f>'DIABETES DATA'!I10/'DIABETES DATA'!G10*100</f>
        <v>#DIV/0!</v>
      </c>
      <c r="J10" s="146" t="e">
        <f>'DIABETES DATA'!J10/'DIABETES DATA'!H10*100</f>
        <v>#DIV/0!</v>
      </c>
      <c r="K10" s="147" t="e">
        <f>'DIABETES DATA'!K10/'DIABETES DATA'!I10*100</f>
        <v>#DIV/0!</v>
      </c>
      <c r="L10" s="147" t="e">
        <f>'DIABETES DATA'!L10/'DIABETES DATA'!J10*100</f>
        <v>#DIV/0!</v>
      </c>
      <c r="M10" s="148" t="e">
        <f>'DIABETES DATA'!M10/'DIABETES DATA'!I10*100</f>
        <v>#DIV/0!</v>
      </c>
      <c r="N10" s="148" t="e">
        <f>'DIABETES DATA'!N10/'DIABETES DATA'!J10*100</f>
        <v>#DIV/0!</v>
      </c>
      <c r="O10" s="148" t="e">
        <f>'DIABETES DATA'!O10/'DIABETES DATA'!I10*100</f>
        <v>#DIV/0!</v>
      </c>
      <c r="P10" s="148" t="e">
        <f>'DIABETES DATA'!P10/'DIABETES DATA'!J10*100</f>
        <v>#DIV/0!</v>
      </c>
      <c r="Q10" s="148" t="e">
        <f>'DIABETES DATA'!Q10/'DIABETES DATA'!I10*100</f>
        <v>#DIV/0!</v>
      </c>
      <c r="R10" s="148" t="e">
        <f>'DIABETES DATA'!R10/'DIABETES DATA'!J10*100</f>
        <v>#DIV/0!</v>
      </c>
      <c r="S10" s="149" t="e">
        <f>'DIABETES DATA'!S10/'DIABETES DATA'!I10*100</f>
        <v>#DIV/0!</v>
      </c>
      <c r="T10" s="149" t="e">
        <f>'DIABETES DATA'!T10/'DIABETES DATA'!J10*100</f>
        <v>#DIV/0!</v>
      </c>
      <c r="U10" s="149" t="e">
        <f>'DIABETES DATA'!W10/'DIABETES DATA'!I10*100</f>
        <v>#DIV/0!</v>
      </c>
      <c r="V10" s="149" t="e">
        <f>'DIABETES DATA'!V10/'DIABETES DATA'!I10*100</f>
        <v>#DIV/0!</v>
      </c>
      <c r="W10" s="149" t="e">
        <f>'DIABETES DATA'!W10/'DIABETES DATA'!I10*100</f>
        <v>#DIV/0!</v>
      </c>
      <c r="X10" s="149" t="e">
        <f>'DIABETES DATA'!X10/'DIABETES DATA'!J10*100</f>
        <v>#DIV/0!</v>
      </c>
      <c r="Y10" s="149" t="e">
        <f>('DIABETES DATA'!S10+'DIABETES DATA'!U10+'DIABETES DATA'!W10)/'DIABETES DATA'!I10*100</f>
        <v>#DIV/0!</v>
      </c>
      <c r="Z10" s="149" t="e">
        <f>('DIABETES DATA'!T10+'DIABETES DATA'!V10+'DIABETES DATA'!X10)/'DIABETES DATA'!J10*100</f>
        <v>#DIV/0!</v>
      </c>
      <c r="AA10" s="150" t="e">
        <f>'DIABETES DATA'!Y10/'DIABETES DATA'!I10*100</f>
        <v>#DIV/0!</v>
      </c>
      <c r="AB10" s="150" t="e">
        <f>'DIABETES DATA'!Z10/'DIABETES DATA'!J10*100</f>
        <v>#DIV/0!</v>
      </c>
      <c r="AC10" s="150" t="e">
        <f>'DIABETES DATA'!AA10/'DIABETES DATA'!I10*100</f>
        <v>#DIV/0!</v>
      </c>
      <c r="AD10" s="150" t="e">
        <f>'DIABETES DATA'!AB10/'DIABETES DATA'!J10*100</f>
        <v>#DIV/0!</v>
      </c>
      <c r="AE10" s="150" t="e">
        <f>'DIABETES DATA'!AC10/'DIABETES DATA'!I10*100</f>
        <v>#DIV/0!</v>
      </c>
      <c r="AF10" s="150" t="e">
        <f>'DIABETES DATA'!AD10/'DIABETES DATA'!J10*100</f>
        <v>#DIV/0!</v>
      </c>
      <c r="AG10" s="150" t="e">
        <f>('DIABETES DATA'!Y10+'DIABETES DATA'!AA10+'DIABETES DATA'!AC10)/'DIABETES DATA'!I10*100</f>
        <v>#DIV/0!</v>
      </c>
      <c r="AH10" s="150" t="e">
        <f>('DIABETES DATA'!Z10+'DIABETES DATA'!AB10+'DIABETES DATA'!AD10)/'DIABETES DATA'!J10*100</f>
        <v>#DIV/0!</v>
      </c>
      <c r="AI10" s="178" t="e">
        <f>'DIABETES DATA'!AE10/'DIABETES DATA'!I10*100</f>
        <v>#DIV/0!</v>
      </c>
      <c r="AJ10" s="178" t="e">
        <f>'DIABETES DATA'!AF10/'DIABETES DATA'!J10*100</f>
        <v>#DIV/0!</v>
      </c>
      <c r="AK10" s="178" t="e">
        <f>'DIABETES DATA'!AG10/'DIABETES DATA'!I10*100</f>
        <v>#DIV/0!</v>
      </c>
      <c r="AL10" s="178" t="e">
        <f>'DIABETES DATA'!AH10/'DIABETES DATA'!J10*100</f>
        <v>#DIV/0!</v>
      </c>
      <c r="AM10" s="178" t="e">
        <f>('DIABETES DATA'!AE10+'DIABETES DATA'!AG10)/'DIABETES DATA'!I10*100</f>
        <v>#DIV/0!</v>
      </c>
      <c r="AN10" s="178" t="e">
        <f>('DIABETES DATA'!AF10+'DIABETES DATA'!AH10)/'DIABETES DATA'!J10*100</f>
        <v>#DIV/0!</v>
      </c>
      <c r="AO10" s="146" t="e">
        <f>'DIABETES DATA'!AI10/'DIABETES DATA'!I10*100</f>
        <v>#DIV/0!</v>
      </c>
      <c r="AP10" s="180" t="e">
        <f>'DIABETES DATA'!AJ10/'DIABETES DATA'!J10*100</f>
        <v>#DIV/0!</v>
      </c>
    </row>
    <row r="11" spans="1:43" ht="34.5" customHeight="1" thickTop="1" thickBot="1">
      <c r="A11" s="85"/>
      <c r="B11" s="7">
        <v>7</v>
      </c>
      <c r="C11" s="136">
        <f>'DIABETES DATA'!C11</f>
        <v>0</v>
      </c>
      <c r="D11" s="8">
        <f>'DIABETES DATA'!D11</f>
        <v>0</v>
      </c>
      <c r="E11" s="128">
        <f>'DIABETES DATA'!E11</f>
        <v>0</v>
      </c>
      <c r="F11" s="128">
        <f>'DIABETES DATA'!F11</f>
        <v>0</v>
      </c>
      <c r="G11" s="145" t="e">
        <f>'DIABETES DATA'!G11/'DIABETES DATA'!E11*100</f>
        <v>#DIV/0!</v>
      </c>
      <c r="H11" s="145" t="e">
        <f>'DIABETES DATA'!H11/'DIABETES DATA'!F11*100</f>
        <v>#DIV/0!</v>
      </c>
      <c r="I11" s="146" t="e">
        <f>'DIABETES DATA'!I11/'DIABETES DATA'!G11*100</f>
        <v>#DIV/0!</v>
      </c>
      <c r="J11" s="146" t="e">
        <f>'DIABETES DATA'!J11/'DIABETES DATA'!H11*100</f>
        <v>#DIV/0!</v>
      </c>
      <c r="K11" s="147" t="e">
        <f>'DIABETES DATA'!K11/'DIABETES DATA'!I11*100</f>
        <v>#DIV/0!</v>
      </c>
      <c r="L11" s="147" t="e">
        <f>'DIABETES DATA'!L11/'DIABETES DATA'!J11*100</f>
        <v>#DIV/0!</v>
      </c>
      <c r="M11" s="148" t="e">
        <f>'DIABETES DATA'!M11/'DIABETES DATA'!I11*100</f>
        <v>#DIV/0!</v>
      </c>
      <c r="N11" s="148" t="e">
        <f>'DIABETES DATA'!N11/'DIABETES DATA'!J11*100</f>
        <v>#DIV/0!</v>
      </c>
      <c r="O11" s="148" t="e">
        <f>'DIABETES DATA'!O11/'DIABETES DATA'!I11*100</f>
        <v>#DIV/0!</v>
      </c>
      <c r="P11" s="148" t="e">
        <f>'DIABETES DATA'!P11/'DIABETES DATA'!J11*100</f>
        <v>#DIV/0!</v>
      </c>
      <c r="Q11" s="148" t="e">
        <f>'DIABETES DATA'!Q11/'DIABETES DATA'!I11*100</f>
        <v>#DIV/0!</v>
      </c>
      <c r="R11" s="148" t="e">
        <f>'DIABETES DATA'!R11/'DIABETES DATA'!J11*100</f>
        <v>#DIV/0!</v>
      </c>
      <c r="S11" s="149" t="e">
        <f>'DIABETES DATA'!S11/'DIABETES DATA'!I11*100</f>
        <v>#DIV/0!</v>
      </c>
      <c r="T11" s="149" t="e">
        <f>'DIABETES DATA'!T11/'DIABETES DATA'!J11*100</f>
        <v>#DIV/0!</v>
      </c>
      <c r="U11" s="149" t="e">
        <f>'DIABETES DATA'!W11/'DIABETES DATA'!I11*100</f>
        <v>#DIV/0!</v>
      </c>
      <c r="V11" s="149" t="e">
        <f>'DIABETES DATA'!V11/'DIABETES DATA'!I11*100</f>
        <v>#DIV/0!</v>
      </c>
      <c r="W11" s="149" t="e">
        <f>'DIABETES DATA'!W11/'DIABETES DATA'!I11*100</f>
        <v>#DIV/0!</v>
      </c>
      <c r="X11" s="149" t="e">
        <f>'DIABETES DATA'!X11/'DIABETES DATA'!J11*100</f>
        <v>#DIV/0!</v>
      </c>
      <c r="Y11" s="149" t="e">
        <f>('DIABETES DATA'!S11+'DIABETES DATA'!U11+'DIABETES DATA'!W11)/'DIABETES DATA'!I11*100</f>
        <v>#DIV/0!</v>
      </c>
      <c r="Z11" s="149" t="e">
        <f>('DIABETES DATA'!T11+'DIABETES DATA'!V11+'DIABETES DATA'!X11)/'DIABETES DATA'!J11*100</f>
        <v>#DIV/0!</v>
      </c>
      <c r="AA11" s="150" t="e">
        <f>'DIABETES DATA'!Y11/'DIABETES DATA'!I11*100</f>
        <v>#DIV/0!</v>
      </c>
      <c r="AB11" s="150" t="e">
        <f>'DIABETES DATA'!Z11/'DIABETES DATA'!J11*100</f>
        <v>#DIV/0!</v>
      </c>
      <c r="AC11" s="150" t="e">
        <f>'DIABETES DATA'!AA11/'DIABETES DATA'!I11*100</f>
        <v>#DIV/0!</v>
      </c>
      <c r="AD11" s="150" t="e">
        <f>'DIABETES DATA'!AB11/'DIABETES DATA'!J11*100</f>
        <v>#DIV/0!</v>
      </c>
      <c r="AE11" s="150" t="e">
        <f>'DIABETES DATA'!AC11/'DIABETES DATA'!I11*100</f>
        <v>#DIV/0!</v>
      </c>
      <c r="AF11" s="150" t="e">
        <f>'DIABETES DATA'!AD11/'DIABETES DATA'!J11*100</f>
        <v>#DIV/0!</v>
      </c>
      <c r="AG11" s="150" t="e">
        <f>('DIABETES DATA'!Y11+'DIABETES DATA'!AA11+'DIABETES DATA'!AC11)/'DIABETES DATA'!I11*100</f>
        <v>#DIV/0!</v>
      </c>
      <c r="AH11" s="150" t="e">
        <f>('DIABETES DATA'!Z11+'DIABETES DATA'!AB11+'DIABETES DATA'!AD11)/'DIABETES DATA'!J11*100</f>
        <v>#DIV/0!</v>
      </c>
      <c r="AI11" s="178" t="e">
        <f>'DIABETES DATA'!AE11/'DIABETES DATA'!I11*100</f>
        <v>#DIV/0!</v>
      </c>
      <c r="AJ11" s="178" t="e">
        <f>'DIABETES DATA'!AF11/'DIABETES DATA'!J11*100</f>
        <v>#DIV/0!</v>
      </c>
      <c r="AK11" s="178" t="e">
        <f>'DIABETES DATA'!AG11/'DIABETES DATA'!I11*100</f>
        <v>#DIV/0!</v>
      </c>
      <c r="AL11" s="178" t="e">
        <f>'DIABETES DATA'!AH11/'DIABETES DATA'!J11*100</f>
        <v>#DIV/0!</v>
      </c>
      <c r="AM11" s="178" t="e">
        <f>('DIABETES DATA'!AE11+'DIABETES DATA'!AG11)/'DIABETES DATA'!I11*100</f>
        <v>#DIV/0!</v>
      </c>
      <c r="AN11" s="178" t="e">
        <f>('DIABETES DATA'!AF11+'DIABETES DATA'!AH11)/'DIABETES DATA'!J11*100</f>
        <v>#DIV/0!</v>
      </c>
      <c r="AO11" s="146" t="e">
        <f>'DIABETES DATA'!AI11/'DIABETES DATA'!I11*100</f>
        <v>#DIV/0!</v>
      </c>
      <c r="AP11" s="180" t="e">
        <f>'DIABETES DATA'!AJ11/'DIABETES DATA'!J11*100</f>
        <v>#DIV/0!</v>
      </c>
    </row>
    <row r="12" spans="1:43" ht="34.5" customHeight="1" thickTop="1" thickBot="1">
      <c r="A12" s="85"/>
      <c r="B12" s="7">
        <v>8</v>
      </c>
      <c r="C12" s="136">
        <f>'DIABETES DATA'!C12</f>
        <v>0</v>
      </c>
      <c r="D12" s="8">
        <f>'DIABETES DATA'!D12</f>
        <v>0</v>
      </c>
      <c r="E12" s="128">
        <f>'DIABETES DATA'!E12</f>
        <v>0</v>
      </c>
      <c r="F12" s="128">
        <f>'DIABETES DATA'!F12</f>
        <v>0</v>
      </c>
      <c r="G12" s="145" t="e">
        <f>'DIABETES DATA'!G12/'DIABETES DATA'!E12*100</f>
        <v>#DIV/0!</v>
      </c>
      <c r="H12" s="145" t="e">
        <f>'DIABETES DATA'!H12/'DIABETES DATA'!F12*100</f>
        <v>#DIV/0!</v>
      </c>
      <c r="I12" s="146" t="e">
        <f>'DIABETES DATA'!I12/'DIABETES DATA'!G12*100</f>
        <v>#DIV/0!</v>
      </c>
      <c r="J12" s="146" t="e">
        <f>'DIABETES DATA'!J12/'DIABETES DATA'!H12*100</f>
        <v>#DIV/0!</v>
      </c>
      <c r="K12" s="147" t="e">
        <f>'DIABETES DATA'!K12/'DIABETES DATA'!I12*100</f>
        <v>#DIV/0!</v>
      </c>
      <c r="L12" s="147" t="e">
        <f>'DIABETES DATA'!L12/'DIABETES DATA'!J12*100</f>
        <v>#DIV/0!</v>
      </c>
      <c r="M12" s="148" t="e">
        <f>'DIABETES DATA'!M12/'DIABETES DATA'!I12*100</f>
        <v>#DIV/0!</v>
      </c>
      <c r="N12" s="148" t="e">
        <f>'DIABETES DATA'!N12/'DIABETES DATA'!J12*100</f>
        <v>#DIV/0!</v>
      </c>
      <c r="O12" s="148" t="e">
        <f>'DIABETES DATA'!O12/'DIABETES DATA'!I12*100</f>
        <v>#DIV/0!</v>
      </c>
      <c r="P12" s="148" t="e">
        <f>'DIABETES DATA'!P12/'DIABETES DATA'!J12*100</f>
        <v>#DIV/0!</v>
      </c>
      <c r="Q12" s="148" t="e">
        <f>'DIABETES DATA'!Q12/'DIABETES DATA'!I12*100</f>
        <v>#DIV/0!</v>
      </c>
      <c r="R12" s="148" t="e">
        <f>'DIABETES DATA'!R12/'DIABETES DATA'!J12*100</f>
        <v>#DIV/0!</v>
      </c>
      <c r="S12" s="149" t="e">
        <f>'DIABETES DATA'!S12/'DIABETES DATA'!I12*100</f>
        <v>#DIV/0!</v>
      </c>
      <c r="T12" s="149" t="e">
        <f>'DIABETES DATA'!T12/'DIABETES DATA'!J12*100</f>
        <v>#DIV/0!</v>
      </c>
      <c r="U12" s="149" t="e">
        <f>'DIABETES DATA'!W12/'DIABETES DATA'!I12*100</f>
        <v>#DIV/0!</v>
      </c>
      <c r="V12" s="149" t="e">
        <f>'DIABETES DATA'!V12/'DIABETES DATA'!I12*100</f>
        <v>#DIV/0!</v>
      </c>
      <c r="W12" s="149" t="e">
        <f>'DIABETES DATA'!W12/'DIABETES DATA'!I12*100</f>
        <v>#DIV/0!</v>
      </c>
      <c r="X12" s="149" t="e">
        <f>'DIABETES DATA'!X12/'DIABETES DATA'!J12*100</f>
        <v>#DIV/0!</v>
      </c>
      <c r="Y12" s="149" t="e">
        <f>('DIABETES DATA'!S12+'DIABETES DATA'!U12+'DIABETES DATA'!W12)/'DIABETES DATA'!I12*100</f>
        <v>#DIV/0!</v>
      </c>
      <c r="Z12" s="149" t="e">
        <f>('DIABETES DATA'!T12+'DIABETES DATA'!V12+'DIABETES DATA'!X12)/'DIABETES DATA'!J12*100</f>
        <v>#DIV/0!</v>
      </c>
      <c r="AA12" s="150" t="e">
        <f>'DIABETES DATA'!Y12/'DIABETES DATA'!I12*100</f>
        <v>#DIV/0!</v>
      </c>
      <c r="AB12" s="150" t="e">
        <f>'DIABETES DATA'!Z12/'DIABETES DATA'!J12*100</f>
        <v>#DIV/0!</v>
      </c>
      <c r="AC12" s="150" t="e">
        <f>'DIABETES DATA'!AA12/'DIABETES DATA'!I12*100</f>
        <v>#DIV/0!</v>
      </c>
      <c r="AD12" s="150" t="e">
        <f>'DIABETES DATA'!AB12/'DIABETES DATA'!J12*100</f>
        <v>#DIV/0!</v>
      </c>
      <c r="AE12" s="150" t="e">
        <f>'DIABETES DATA'!AC12/'DIABETES DATA'!I12*100</f>
        <v>#DIV/0!</v>
      </c>
      <c r="AF12" s="150" t="e">
        <f>'DIABETES DATA'!AD12/'DIABETES DATA'!J12*100</f>
        <v>#DIV/0!</v>
      </c>
      <c r="AG12" s="150" t="e">
        <f>('DIABETES DATA'!Y12+'DIABETES DATA'!AA12+'DIABETES DATA'!AC12)/'DIABETES DATA'!I12*100</f>
        <v>#DIV/0!</v>
      </c>
      <c r="AH12" s="150" t="e">
        <f>('DIABETES DATA'!Z12+'DIABETES DATA'!AB12+'DIABETES DATA'!AD12)/'DIABETES DATA'!J12*100</f>
        <v>#DIV/0!</v>
      </c>
      <c r="AI12" s="178" t="e">
        <f>'DIABETES DATA'!AE12/'DIABETES DATA'!I12*100</f>
        <v>#DIV/0!</v>
      </c>
      <c r="AJ12" s="178" t="e">
        <f>'DIABETES DATA'!AF12/'DIABETES DATA'!J12*100</f>
        <v>#DIV/0!</v>
      </c>
      <c r="AK12" s="178" t="e">
        <f>'DIABETES DATA'!AG12/'DIABETES DATA'!I12*100</f>
        <v>#DIV/0!</v>
      </c>
      <c r="AL12" s="178" t="e">
        <f>'DIABETES DATA'!AH12/'DIABETES DATA'!J12*100</f>
        <v>#DIV/0!</v>
      </c>
      <c r="AM12" s="178" t="e">
        <f>('DIABETES DATA'!AE12+'DIABETES DATA'!AG12)/'DIABETES DATA'!I12*100</f>
        <v>#DIV/0!</v>
      </c>
      <c r="AN12" s="178" t="e">
        <f>('DIABETES DATA'!AF12+'DIABETES DATA'!AH12)/'DIABETES DATA'!J12*100</f>
        <v>#DIV/0!</v>
      </c>
      <c r="AO12" s="146" t="e">
        <f>'DIABETES DATA'!AI12/'DIABETES DATA'!I12*100</f>
        <v>#DIV/0!</v>
      </c>
      <c r="AP12" s="180" t="e">
        <f>'DIABETES DATA'!AJ12/'DIABETES DATA'!J12*100</f>
        <v>#DIV/0!</v>
      </c>
    </row>
    <row r="13" spans="1:43" ht="34.5" customHeight="1" thickTop="1" thickBot="1">
      <c r="A13" s="85"/>
      <c r="B13" s="7">
        <v>9</v>
      </c>
      <c r="C13" s="136">
        <f>'DIABETES DATA'!C13</f>
        <v>0</v>
      </c>
      <c r="D13" s="8">
        <f>'DIABETES DATA'!D13</f>
        <v>0</v>
      </c>
      <c r="E13" s="128">
        <f>'DIABETES DATA'!E13</f>
        <v>0</v>
      </c>
      <c r="F13" s="128">
        <f>'DIABETES DATA'!F13</f>
        <v>0</v>
      </c>
      <c r="G13" s="145" t="e">
        <f>'DIABETES DATA'!G13/'DIABETES DATA'!E13*100</f>
        <v>#DIV/0!</v>
      </c>
      <c r="H13" s="145" t="e">
        <f>'DIABETES DATA'!H13/'DIABETES DATA'!F13*100</f>
        <v>#DIV/0!</v>
      </c>
      <c r="I13" s="146" t="e">
        <f>'DIABETES DATA'!I13/'DIABETES DATA'!G13*100</f>
        <v>#DIV/0!</v>
      </c>
      <c r="J13" s="146" t="e">
        <f>'DIABETES DATA'!J13/'DIABETES DATA'!H13*100</f>
        <v>#DIV/0!</v>
      </c>
      <c r="K13" s="147" t="e">
        <f>'DIABETES DATA'!K13/'DIABETES DATA'!I13*100</f>
        <v>#DIV/0!</v>
      </c>
      <c r="L13" s="147" t="e">
        <f>'DIABETES DATA'!L13/'DIABETES DATA'!J13*100</f>
        <v>#DIV/0!</v>
      </c>
      <c r="M13" s="148" t="e">
        <f>'DIABETES DATA'!M13/'DIABETES DATA'!I13*100</f>
        <v>#DIV/0!</v>
      </c>
      <c r="N13" s="148" t="e">
        <f>'DIABETES DATA'!N13/'DIABETES DATA'!J13*100</f>
        <v>#DIV/0!</v>
      </c>
      <c r="O13" s="148" t="e">
        <f>'DIABETES DATA'!O13/'DIABETES DATA'!I13*100</f>
        <v>#DIV/0!</v>
      </c>
      <c r="P13" s="148" t="e">
        <f>'DIABETES DATA'!P13/'DIABETES DATA'!J13*100</f>
        <v>#DIV/0!</v>
      </c>
      <c r="Q13" s="148" t="e">
        <f>'DIABETES DATA'!Q13/'DIABETES DATA'!I13*100</f>
        <v>#DIV/0!</v>
      </c>
      <c r="R13" s="148" t="e">
        <f>'DIABETES DATA'!R13/'DIABETES DATA'!J13*100</f>
        <v>#DIV/0!</v>
      </c>
      <c r="S13" s="149" t="e">
        <f>'DIABETES DATA'!S13/'DIABETES DATA'!I13*100</f>
        <v>#DIV/0!</v>
      </c>
      <c r="T13" s="149" t="e">
        <f>'DIABETES DATA'!T13/'DIABETES DATA'!J13*100</f>
        <v>#DIV/0!</v>
      </c>
      <c r="U13" s="149" t="e">
        <f>'DIABETES DATA'!W13/'DIABETES DATA'!I13*100</f>
        <v>#DIV/0!</v>
      </c>
      <c r="V13" s="149" t="e">
        <f>'DIABETES DATA'!V13/'DIABETES DATA'!I13*100</f>
        <v>#DIV/0!</v>
      </c>
      <c r="W13" s="149" t="e">
        <f>'DIABETES DATA'!W13/'DIABETES DATA'!I13*100</f>
        <v>#DIV/0!</v>
      </c>
      <c r="X13" s="149" t="e">
        <f>'DIABETES DATA'!X13/'DIABETES DATA'!J13*100</f>
        <v>#DIV/0!</v>
      </c>
      <c r="Y13" s="149" t="e">
        <f>('DIABETES DATA'!S13+'DIABETES DATA'!U13+'DIABETES DATA'!W13)/'DIABETES DATA'!I13*100</f>
        <v>#DIV/0!</v>
      </c>
      <c r="Z13" s="149" t="e">
        <f>('DIABETES DATA'!T13+'DIABETES DATA'!V13+'DIABETES DATA'!X13)/'DIABETES DATA'!J13*100</f>
        <v>#DIV/0!</v>
      </c>
      <c r="AA13" s="150" t="e">
        <f>'DIABETES DATA'!Y13/'DIABETES DATA'!I13*100</f>
        <v>#DIV/0!</v>
      </c>
      <c r="AB13" s="150" t="e">
        <f>'DIABETES DATA'!Z13/'DIABETES DATA'!J13*100</f>
        <v>#DIV/0!</v>
      </c>
      <c r="AC13" s="150" t="e">
        <f>'DIABETES DATA'!AA13/'DIABETES DATA'!I13*100</f>
        <v>#DIV/0!</v>
      </c>
      <c r="AD13" s="150" t="e">
        <f>'DIABETES DATA'!AB13/'DIABETES DATA'!J13*100</f>
        <v>#DIV/0!</v>
      </c>
      <c r="AE13" s="150" t="e">
        <f>'DIABETES DATA'!AC13/'DIABETES DATA'!I13*100</f>
        <v>#DIV/0!</v>
      </c>
      <c r="AF13" s="150" t="e">
        <f>'DIABETES DATA'!AD13/'DIABETES DATA'!J13*100</f>
        <v>#DIV/0!</v>
      </c>
      <c r="AG13" s="150" t="e">
        <f>('DIABETES DATA'!Y13+'DIABETES DATA'!AA13+'DIABETES DATA'!AC13)/'DIABETES DATA'!I13*100</f>
        <v>#DIV/0!</v>
      </c>
      <c r="AH13" s="150" t="e">
        <f>('DIABETES DATA'!Z13+'DIABETES DATA'!AB13+'DIABETES DATA'!AD13)/'DIABETES DATA'!J13*100</f>
        <v>#DIV/0!</v>
      </c>
      <c r="AI13" s="178" t="e">
        <f>'DIABETES DATA'!AE13/'DIABETES DATA'!I13*100</f>
        <v>#DIV/0!</v>
      </c>
      <c r="AJ13" s="178" t="e">
        <f>'DIABETES DATA'!AF13/'DIABETES DATA'!J13*100</f>
        <v>#DIV/0!</v>
      </c>
      <c r="AK13" s="178" t="e">
        <f>'DIABETES DATA'!AG13/'DIABETES DATA'!I13*100</f>
        <v>#DIV/0!</v>
      </c>
      <c r="AL13" s="178" t="e">
        <f>'DIABETES DATA'!AH13/'DIABETES DATA'!J13*100</f>
        <v>#DIV/0!</v>
      </c>
      <c r="AM13" s="178" t="e">
        <f>('DIABETES DATA'!AE13+'DIABETES DATA'!AG13)/'DIABETES DATA'!I13*100</f>
        <v>#DIV/0!</v>
      </c>
      <c r="AN13" s="178" t="e">
        <f>('DIABETES DATA'!AF13+'DIABETES DATA'!AH13)/'DIABETES DATA'!J13*100</f>
        <v>#DIV/0!</v>
      </c>
      <c r="AO13" s="146" t="e">
        <f>'DIABETES DATA'!AI13/'DIABETES DATA'!I13*100</f>
        <v>#DIV/0!</v>
      </c>
      <c r="AP13" s="180" t="e">
        <f>'DIABETES DATA'!AJ13/'DIABETES DATA'!J13*100</f>
        <v>#DIV/0!</v>
      </c>
    </row>
    <row r="14" spans="1:43" ht="34.5" customHeight="1" thickTop="1" thickBot="1">
      <c r="A14" s="85"/>
      <c r="B14" s="7">
        <v>10</v>
      </c>
      <c r="C14" s="136">
        <f>'DIABETES DATA'!C14</f>
        <v>0</v>
      </c>
      <c r="D14" s="8">
        <f>'DIABETES DATA'!D14</f>
        <v>0</v>
      </c>
      <c r="E14" s="128">
        <f>'DIABETES DATA'!E14</f>
        <v>0</v>
      </c>
      <c r="F14" s="128">
        <f>'DIABETES DATA'!F14</f>
        <v>0</v>
      </c>
      <c r="G14" s="145" t="e">
        <f>'DIABETES DATA'!G14/'DIABETES DATA'!E14*100</f>
        <v>#DIV/0!</v>
      </c>
      <c r="H14" s="145" t="e">
        <f>'DIABETES DATA'!H14/'DIABETES DATA'!F14*100</f>
        <v>#DIV/0!</v>
      </c>
      <c r="I14" s="146" t="e">
        <f>'DIABETES DATA'!I14/'DIABETES DATA'!G14*100</f>
        <v>#DIV/0!</v>
      </c>
      <c r="J14" s="146" t="e">
        <f>'DIABETES DATA'!J14/'DIABETES DATA'!H14*100</f>
        <v>#DIV/0!</v>
      </c>
      <c r="K14" s="147" t="e">
        <f>'DIABETES DATA'!K14/'DIABETES DATA'!I14*100</f>
        <v>#DIV/0!</v>
      </c>
      <c r="L14" s="147" t="e">
        <f>'DIABETES DATA'!L14/'DIABETES DATA'!J14*100</f>
        <v>#DIV/0!</v>
      </c>
      <c r="M14" s="148" t="e">
        <f>'DIABETES DATA'!M14/'DIABETES DATA'!I14*100</f>
        <v>#DIV/0!</v>
      </c>
      <c r="N14" s="148" t="e">
        <f>'DIABETES DATA'!N14/'DIABETES DATA'!J14*100</f>
        <v>#DIV/0!</v>
      </c>
      <c r="O14" s="148" t="e">
        <f>'DIABETES DATA'!O14/'DIABETES DATA'!I14*100</f>
        <v>#DIV/0!</v>
      </c>
      <c r="P14" s="148" t="e">
        <f>'DIABETES DATA'!P14/'DIABETES DATA'!J14*100</f>
        <v>#DIV/0!</v>
      </c>
      <c r="Q14" s="148" t="e">
        <f>'DIABETES DATA'!Q14/'DIABETES DATA'!I14*100</f>
        <v>#DIV/0!</v>
      </c>
      <c r="R14" s="148" t="e">
        <f>'DIABETES DATA'!R14/'DIABETES DATA'!J14*100</f>
        <v>#DIV/0!</v>
      </c>
      <c r="S14" s="149" t="e">
        <f>'DIABETES DATA'!S14/'DIABETES DATA'!I14*100</f>
        <v>#DIV/0!</v>
      </c>
      <c r="T14" s="149" t="e">
        <f>'DIABETES DATA'!T14/'DIABETES DATA'!J14*100</f>
        <v>#DIV/0!</v>
      </c>
      <c r="U14" s="149" t="e">
        <f>'DIABETES DATA'!W14/'DIABETES DATA'!I14*100</f>
        <v>#DIV/0!</v>
      </c>
      <c r="V14" s="149" t="e">
        <f>'DIABETES DATA'!V14/'DIABETES DATA'!I14*100</f>
        <v>#DIV/0!</v>
      </c>
      <c r="W14" s="149" t="e">
        <f>'DIABETES DATA'!W14/'DIABETES DATA'!I14*100</f>
        <v>#DIV/0!</v>
      </c>
      <c r="X14" s="149" t="e">
        <f>'DIABETES DATA'!X14/'DIABETES DATA'!J14*100</f>
        <v>#DIV/0!</v>
      </c>
      <c r="Y14" s="149" t="e">
        <f>('DIABETES DATA'!S14+'DIABETES DATA'!U14+'DIABETES DATA'!W14)/'DIABETES DATA'!I14*100</f>
        <v>#DIV/0!</v>
      </c>
      <c r="Z14" s="149" t="e">
        <f>('DIABETES DATA'!T14+'DIABETES DATA'!V14+'DIABETES DATA'!X14)/'DIABETES DATA'!J14*100</f>
        <v>#DIV/0!</v>
      </c>
      <c r="AA14" s="150" t="e">
        <f>'DIABETES DATA'!Y14/'DIABETES DATA'!I14*100</f>
        <v>#DIV/0!</v>
      </c>
      <c r="AB14" s="150" t="e">
        <f>'DIABETES DATA'!Z14/'DIABETES DATA'!J14*100</f>
        <v>#DIV/0!</v>
      </c>
      <c r="AC14" s="150" t="e">
        <f>'DIABETES DATA'!AA14/'DIABETES DATA'!I14*100</f>
        <v>#DIV/0!</v>
      </c>
      <c r="AD14" s="150" t="e">
        <f>'DIABETES DATA'!AB14/'DIABETES DATA'!J14*100</f>
        <v>#DIV/0!</v>
      </c>
      <c r="AE14" s="150" t="e">
        <f>'DIABETES DATA'!AC14/'DIABETES DATA'!I14*100</f>
        <v>#DIV/0!</v>
      </c>
      <c r="AF14" s="150" t="e">
        <f>'DIABETES DATA'!AD14/'DIABETES DATA'!J14*100</f>
        <v>#DIV/0!</v>
      </c>
      <c r="AG14" s="150" t="e">
        <f>('DIABETES DATA'!Y14+'DIABETES DATA'!AA14+'DIABETES DATA'!AC14)/'DIABETES DATA'!I14*100</f>
        <v>#DIV/0!</v>
      </c>
      <c r="AH14" s="150" t="e">
        <f>('DIABETES DATA'!Z14+'DIABETES DATA'!AB14+'DIABETES DATA'!AD14)/'DIABETES DATA'!J14*100</f>
        <v>#DIV/0!</v>
      </c>
      <c r="AI14" s="178" t="e">
        <f>'DIABETES DATA'!AE14/'DIABETES DATA'!I14*100</f>
        <v>#DIV/0!</v>
      </c>
      <c r="AJ14" s="178" t="e">
        <f>'DIABETES DATA'!AF14/'DIABETES DATA'!J14*100</f>
        <v>#DIV/0!</v>
      </c>
      <c r="AK14" s="178" t="e">
        <f>'DIABETES DATA'!AG14/'DIABETES DATA'!I14*100</f>
        <v>#DIV/0!</v>
      </c>
      <c r="AL14" s="178" t="e">
        <f>'DIABETES DATA'!AH14/'DIABETES DATA'!J14*100</f>
        <v>#DIV/0!</v>
      </c>
      <c r="AM14" s="178" t="e">
        <f>('DIABETES DATA'!AE14+'DIABETES DATA'!AG14)/'DIABETES DATA'!I14*100</f>
        <v>#DIV/0!</v>
      </c>
      <c r="AN14" s="178" t="e">
        <f>('DIABETES DATA'!AF14+'DIABETES DATA'!AH14)/'DIABETES DATA'!J14*100</f>
        <v>#DIV/0!</v>
      </c>
      <c r="AO14" s="146" t="e">
        <f>'DIABETES DATA'!AI14/'DIABETES DATA'!I14*100</f>
        <v>#DIV/0!</v>
      </c>
      <c r="AP14" s="180" t="e">
        <f>'DIABETES DATA'!AJ14/'DIABETES DATA'!J14*100</f>
        <v>#DIV/0!</v>
      </c>
    </row>
    <row r="15" spans="1:43" ht="34.5" customHeight="1" thickTop="1" thickBot="1">
      <c r="A15" s="85"/>
      <c r="B15" s="7">
        <v>11</v>
      </c>
      <c r="C15" s="136">
        <f>'DIABETES DATA'!C15</f>
        <v>0</v>
      </c>
      <c r="D15" s="8">
        <f>'DIABETES DATA'!D15</f>
        <v>0</v>
      </c>
      <c r="E15" s="128">
        <f>'DIABETES DATA'!E15</f>
        <v>0</v>
      </c>
      <c r="F15" s="128">
        <f>'DIABETES DATA'!F15</f>
        <v>0</v>
      </c>
      <c r="G15" s="145" t="e">
        <f>'DIABETES DATA'!G15/'DIABETES DATA'!E15*100</f>
        <v>#DIV/0!</v>
      </c>
      <c r="H15" s="145" t="e">
        <f>'DIABETES DATA'!H15/'DIABETES DATA'!F15*100</f>
        <v>#DIV/0!</v>
      </c>
      <c r="I15" s="146" t="e">
        <f>'DIABETES DATA'!I15/'DIABETES DATA'!G15*100</f>
        <v>#DIV/0!</v>
      </c>
      <c r="J15" s="146" t="e">
        <f>'DIABETES DATA'!J15/'DIABETES DATA'!H15*100</f>
        <v>#DIV/0!</v>
      </c>
      <c r="K15" s="147" t="e">
        <f>'DIABETES DATA'!K15/'DIABETES DATA'!I15*100</f>
        <v>#DIV/0!</v>
      </c>
      <c r="L15" s="147" t="e">
        <f>'DIABETES DATA'!L15/'DIABETES DATA'!J15*100</f>
        <v>#DIV/0!</v>
      </c>
      <c r="M15" s="148" t="e">
        <f>'DIABETES DATA'!M15/'DIABETES DATA'!I15*100</f>
        <v>#DIV/0!</v>
      </c>
      <c r="N15" s="148" t="e">
        <f>'DIABETES DATA'!N15/'DIABETES DATA'!J15*100</f>
        <v>#DIV/0!</v>
      </c>
      <c r="O15" s="148" t="e">
        <f>'DIABETES DATA'!O15/'DIABETES DATA'!I15*100</f>
        <v>#DIV/0!</v>
      </c>
      <c r="P15" s="148" t="e">
        <f>'DIABETES DATA'!P15/'DIABETES DATA'!J15*100</f>
        <v>#DIV/0!</v>
      </c>
      <c r="Q15" s="148" t="e">
        <f>'DIABETES DATA'!Q15/'DIABETES DATA'!I15*100</f>
        <v>#DIV/0!</v>
      </c>
      <c r="R15" s="148" t="e">
        <f>'DIABETES DATA'!R15/'DIABETES DATA'!J15*100</f>
        <v>#DIV/0!</v>
      </c>
      <c r="S15" s="149" t="e">
        <f>'DIABETES DATA'!S15/'DIABETES DATA'!I15*100</f>
        <v>#DIV/0!</v>
      </c>
      <c r="T15" s="149" t="e">
        <f>'DIABETES DATA'!T15/'DIABETES DATA'!J15*100</f>
        <v>#DIV/0!</v>
      </c>
      <c r="U15" s="149" t="e">
        <f>'DIABETES DATA'!W15/'DIABETES DATA'!I15*100</f>
        <v>#DIV/0!</v>
      </c>
      <c r="V15" s="149" t="e">
        <f>'DIABETES DATA'!V15/'DIABETES DATA'!I15*100</f>
        <v>#DIV/0!</v>
      </c>
      <c r="W15" s="149" t="e">
        <f>'DIABETES DATA'!W15/'DIABETES DATA'!I15*100</f>
        <v>#DIV/0!</v>
      </c>
      <c r="X15" s="149" t="e">
        <f>'DIABETES DATA'!X15/'DIABETES DATA'!J15*100</f>
        <v>#DIV/0!</v>
      </c>
      <c r="Y15" s="149" t="e">
        <f>('DIABETES DATA'!S15+'DIABETES DATA'!U15+'DIABETES DATA'!W15)/'DIABETES DATA'!I15*100</f>
        <v>#DIV/0!</v>
      </c>
      <c r="Z15" s="149" t="e">
        <f>('DIABETES DATA'!T15+'DIABETES DATA'!V15+'DIABETES DATA'!X15)/'DIABETES DATA'!J15*100</f>
        <v>#DIV/0!</v>
      </c>
      <c r="AA15" s="150" t="e">
        <f>'DIABETES DATA'!Y15/'DIABETES DATA'!I15*100</f>
        <v>#DIV/0!</v>
      </c>
      <c r="AB15" s="150" t="e">
        <f>'DIABETES DATA'!Z15/'DIABETES DATA'!J15*100</f>
        <v>#DIV/0!</v>
      </c>
      <c r="AC15" s="150" t="e">
        <f>'DIABETES DATA'!AA15/'DIABETES DATA'!I15*100</f>
        <v>#DIV/0!</v>
      </c>
      <c r="AD15" s="150" t="e">
        <f>'DIABETES DATA'!AB15/'DIABETES DATA'!J15*100</f>
        <v>#DIV/0!</v>
      </c>
      <c r="AE15" s="150" t="e">
        <f>'DIABETES DATA'!AC15/'DIABETES DATA'!I15*100</f>
        <v>#DIV/0!</v>
      </c>
      <c r="AF15" s="150" t="e">
        <f>'DIABETES DATA'!AD15/'DIABETES DATA'!J15*100</f>
        <v>#DIV/0!</v>
      </c>
      <c r="AG15" s="150" t="e">
        <f>('DIABETES DATA'!Y15+'DIABETES DATA'!AA15+'DIABETES DATA'!AC15)/'DIABETES DATA'!I15*100</f>
        <v>#DIV/0!</v>
      </c>
      <c r="AH15" s="150" t="e">
        <f>('DIABETES DATA'!Z15+'DIABETES DATA'!AB15+'DIABETES DATA'!AD15)/'DIABETES DATA'!J15*100</f>
        <v>#DIV/0!</v>
      </c>
      <c r="AI15" s="178" t="e">
        <f>'DIABETES DATA'!AE15/'DIABETES DATA'!I15*100</f>
        <v>#DIV/0!</v>
      </c>
      <c r="AJ15" s="178" t="e">
        <f>'DIABETES DATA'!AF15/'DIABETES DATA'!J15*100</f>
        <v>#DIV/0!</v>
      </c>
      <c r="AK15" s="178" t="e">
        <f>'DIABETES DATA'!AG15/'DIABETES DATA'!I15*100</f>
        <v>#DIV/0!</v>
      </c>
      <c r="AL15" s="178" t="e">
        <f>'DIABETES DATA'!AH15/'DIABETES DATA'!J15*100</f>
        <v>#DIV/0!</v>
      </c>
      <c r="AM15" s="178" t="e">
        <f>('DIABETES DATA'!AE15+'DIABETES DATA'!AG15)/'DIABETES DATA'!I15*100</f>
        <v>#DIV/0!</v>
      </c>
      <c r="AN15" s="178" t="e">
        <f>('DIABETES DATA'!AF15+'DIABETES DATA'!AH15)/'DIABETES DATA'!J15*100</f>
        <v>#DIV/0!</v>
      </c>
      <c r="AO15" s="146" t="e">
        <f>'DIABETES DATA'!AI15/'DIABETES DATA'!I15*100</f>
        <v>#DIV/0!</v>
      </c>
      <c r="AP15" s="180" t="e">
        <f>'DIABETES DATA'!AJ15/'DIABETES DATA'!J15*100</f>
        <v>#DIV/0!</v>
      </c>
    </row>
    <row r="16" spans="1:43" ht="34.5" customHeight="1" thickTop="1" thickBot="1">
      <c r="A16" s="85"/>
      <c r="B16" s="9">
        <v>12</v>
      </c>
      <c r="C16" s="137">
        <f>'DIABETES DATA'!C16</f>
        <v>0</v>
      </c>
      <c r="D16" s="8">
        <f>'DIABETES DATA'!D16</f>
        <v>0</v>
      </c>
      <c r="E16" s="128">
        <f>'DIABETES DATA'!E16</f>
        <v>0</v>
      </c>
      <c r="F16" s="128">
        <f>'DIABETES DATA'!F16</f>
        <v>0</v>
      </c>
      <c r="G16" s="145" t="e">
        <f>'DIABETES DATA'!G16/'DIABETES DATA'!E16*100</f>
        <v>#DIV/0!</v>
      </c>
      <c r="H16" s="145" t="e">
        <f>'DIABETES DATA'!H16/'DIABETES DATA'!F16*100</f>
        <v>#DIV/0!</v>
      </c>
      <c r="I16" s="146" t="e">
        <f>'DIABETES DATA'!I16/'DIABETES DATA'!G16*100</f>
        <v>#DIV/0!</v>
      </c>
      <c r="J16" s="146" t="e">
        <f>'DIABETES DATA'!J16/'DIABETES DATA'!H16*100</f>
        <v>#DIV/0!</v>
      </c>
      <c r="K16" s="147" t="e">
        <f>'DIABETES DATA'!K16/'DIABETES DATA'!I16*100</f>
        <v>#DIV/0!</v>
      </c>
      <c r="L16" s="147" t="e">
        <f>'DIABETES DATA'!L16/'DIABETES DATA'!J16*100</f>
        <v>#DIV/0!</v>
      </c>
      <c r="M16" s="148" t="e">
        <f>'DIABETES DATA'!M16/'DIABETES DATA'!I16*100</f>
        <v>#DIV/0!</v>
      </c>
      <c r="N16" s="148" t="e">
        <f>'DIABETES DATA'!N16/'DIABETES DATA'!J16*100</f>
        <v>#DIV/0!</v>
      </c>
      <c r="O16" s="148" t="e">
        <f>'DIABETES DATA'!O16/'DIABETES DATA'!I16*100</f>
        <v>#DIV/0!</v>
      </c>
      <c r="P16" s="148" t="e">
        <f>'DIABETES DATA'!P16/'DIABETES DATA'!J16*100</f>
        <v>#DIV/0!</v>
      </c>
      <c r="Q16" s="148" t="e">
        <f>'DIABETES DATA'!Q16/'DIABETES DATA'!I16*100</f>
        <v>#DIV/0!</v>
      </c>
      <c r="R16" s="148" t="e">
        <f>'DIABETES DATA'!R16/'DIABETES DATA'!J16*100</f>
        <v>#DIV/0!</v>
      </c>
      <c r="S16" s="149" t="e">
        <f>'DIABETES DATA'!S16/'DIABETES DATA'!I16*100</f>
        <v>#DIV/0!</v>
      </c>
      <c r="T16" s="149" t="e">
        <f>'DIABETES DATA'!T16/'DIABETES DATA'!J16*100</f>
        <v>#DIV/0!</v>
      </c>
      <c r="U16" s="149" t="e">
        <f>'DIABETES DATA'!W16/'DIABETES DATA'!I16*100</f>
        <v>#DIV/0!</v>
      </c>
      <c r="V16" s="149" t="e">
        <f>'DIABETES DATA'!V16/'DIABETES DATA'!I16*100</f>
        <v>#DIV/0!</v>
      </c>
      <c r="W16" s="149" t="e">
        <f>'DIABETES DATA'!W16/'DIABETES DATA'!I16*100</f>
        <v>#DIV/0!</v>
      </c>
      <c r="X16" s="149" t="e">
        <f>'DIABETES DATA'!X16/'DIABETES DATA'!J16*100</f>
        <v>#DIV/0!</v>
      </c>
      <c r="Y16" s="149" t="e">
        <f>('DIABETES DATA'!S16+'DIABETES DATA'!U16+'DIABETES DATA'!W16)/'DIABETES DATA'!I16*100</f>
        <v>#DIV/0!</v>
      </c>
      <c r="Z16" s="149" t="e">
        <f>('DIABETES DATA'!T16+'DIABETES DATA'!V16+'DIABETES DATA'!X16)/'DIABETES DATA'!J16*100</f>
        <v>#DIV/0!</v>
      </c>
      <c r="AA16" s="150" t="e">
        <f>'DIABETES DATA'!Y16/'DIABETES DATA'!I16*100</f>
        <v>#DIV/0!</v>
      </c>
      <c r="AB16" s="150" t="e">
        <f>'DIABETES DATA'!Z16/'DIABETES DATA'!J16*100</f>
        <v>#DIV/0!</v>
      </c>
      <c r="AC16" s="150" t="e">
        <f>'DIABETES DATA'!AA16/'DIABETES DATA'!I16*100</f>
        <v>#DIV/0!</v>
      </c>
      <c r="AD16" s="150" t="e">
        <f>'DIABETES DATA'!AB16/'DIABETES DATA'!J16*100</f>
        <v>#DIV/0!</v>
      </c>
      <c r="AE16" s="150" t="e">
        <f>'DIABETES DATA'!AC16/'DIABETES DATA'!I16*100</f>
        <v>#DIV/0!</v>
      </c>
      <c r="AF16" s="150" t="e">
        <f>'DIABETES DATA'!AD16/'DIABETES DATA'!J16*100</f>
        <v>#DIV/0!</v>
      </c>
      <c r="AG16" s="150" t="e">
        <f>('DIABETES DATA'!Y16+'DIABETES DATA'!AA16+'DIABETES DATA'!AC16)/'DIABETES DATA'!I16*100</f>
        <v>#DIV/0!</v>
      </c>
      <c r="AH16" s="150" t="e">
        <f>('DIABETES DATA'!Z16+'DIABETES DATA'!AB16+'DIABETES DATA'!AD16)/'DIABETES DATA'!J16*100</f>
        <v>#DIV/0!</v>
      </c>
      <c r="AI16" s="178" t="e">
        <f>'DIABETES DATA'!AE16/'DIABETES DATA'!I16*100</f>
        <v>#DIV/0!</v>
      </c>
      <c r="AJ16" s="178" t="e">
        <f>'DIABETES DATA'!AF16/'DIABETES DATA'!J16*100</f>
        <v>#DIV/0!</v>
      </c>
      <c r="AK16" s="178" t="e">
        <f>'DIABETES DATA'!AG16/'DIABETES DATA'!I16*100</f>
        <v>#DIV/0!</v>
      </c>
      <c r="AL16" s="178" t="e">
        <f>'DIABETES DATA'!AH16/'DIABETES DATA'!J16*100</f>
        <v>#DIV/0!</v>
      </c>
      <c r="AM16" s="178" t="e">
        <f>('DIABETES DATA'!AE16+'DIABETES DATA'!AG16)/'DIABETES DATA'!I16*100</f>
        <v>#DIV/0!</v>
      </c>
      <c r="AN16" s="178" t="e">
        <f>('DIABETES DATA'!AF16+'DIABETES DATA'!AH16)/'DIABETES DATA'!J16*100</f>
        <v>#DIV/0!</v>
      </c>
      <c r="AO16" s="146" t="e">
        <f>'DIABETES DATA'!AI16/'DIABETES DATA'!I16*100</f>
        <v>#DIV/0!</v>
      </c>
      <c r="AP16" s="180" t="e">
        <f>'DIABETES DATA'!AJ16/'DIABETES DATA'!J16*100</f>
        <v>#DIV/0!</v>
      </c>
    </row>
    <row r="17" spans="1:42" ht="34.5" customHeight="1" thickTop="1" thickBot="1">
      <c r="A17" s="85"/>
      <c r="B17" s="236" t="s">
        <v>17</v>
      </c>
      <c r="C17" s="237"/>
      <c r="D17" s="10">
        <f>'DIABETES DATA'!D17</f>
        <v>0</v>
      </c>
      <c r="E17" s="133">
        <f>'DIABETES DATA'!E17</f>
        <v>0</v>
      </c>
      <c r="F17" s="134">
        <f>'DIABETES DATA'!F17</f>
        <v>0</v>
      </c>
      <c r="G17" s="181" t="e">
        <f>'DIABETES DATA'!G17/'DIABETES DATA'!E17*100</f>
        <v>#DIV/0!</v>
      </c>
      <c r="H17" s="181" t="e">
        <f>'DIABETES DATA'!H17/'DIABETES DATA'!F17*100</f>
        <v>#DIV/0!</v>
      </c>
      <c r="I17" s="182" t="e">
        <f>'DIABETES DATA'!I17/'DIABETES DATA'!G17*100</f>
        <v>#DIV/0!</v>
      </c>
      <c r="J17" s="182" t="e">
        <f>'DIABETES DATA'!J17/'DIABETES DATA'!H17*100</f>
        <v>#DIV/0!</v>
      </c>
      <c r="K17" s="183" t="e">
        <f>'DIABETES DATA'!K17/'DIABETES DATA'!I17*100</f>
        <v>#DIV/0!</v>
      </c>
      <c r="L17" s="183" t="e">
        <f>'DIABETES DATA'!L17/'DIABETES DATA'!J17*100</f>
        <v>#DIV/0!</v>
      </c>
      <c r="M17" s="184" t="e">
        <f>'DIABETES DATA'!M17/'DIABETES DATA'!I17*100</f>
        <v>#DIV/0!</v>
      </c>
      <c r="N17" s="184" t="e">
        <f>'DIABETES DATA'!N17/'DIABETES DATA'!J17*100</f>
        <v>#DIV/0!</v>
      </c>
      <c r="O17" s="184" t="e">
        <f>'DIABETES DATA'!O17/'DIABETES DATA'!I17*100</f>
        <v>#DIV/0!</v>
      </c>
      <c r="P17" s="184" t="e">
        <f>'DIABETES DATA'!P17/'DIABETES DATA'!J17*100</f>
        <v>#DIV/0!</v>
      </c>
      <c r="Q17" s="184" t="e">
        <f>'DIABETES DATA'!Q17/'DIABETES DATA'!I17*100</f>
        <v>#DIV/0!</v>
      </c>
      <c r="R17" s="184" t="e">
        <f>'DIABETES DATA'!R17/'DIABETES DATA'!J17*100</f>
        <v>#DIV/0!</v>
      </c>
      <c r="S17" s="185" t="e">
        <f>'DIABETES DATA'!S17/'DIABETES DATA'!I17*100</f>
        <v>#DIV/0!</v>
      </c>
      <c r="T17" s="185" t="e">
        <f>'DIABETES DATA'!T17/'DIABETES DATA'!J17*100</f>
        <v>#DIV/0!</v>
      </c>
      <c r="U17" s="185" t="e">
        <f>'DIABETES DATA'!W17/'DIABETES DATA'!I17*100</f>
        <v>#DIV/0!</v>
      </c>
      <c r="V17" s="185" t="e">
        <f>'DIABETES DATA'!V17/'DIABETES DATA'!I17*100</f>
        <v>#DIV/0!</v>
      </c>
      <c r="W17" s="185" t="e">
        <f>'DIABETES DATA'!W17/'DIABETES DATA'!I17*100</f>
        <v>#DIV/0!</v>
      </c>
      <c r="X17" s="185" t="e">
        <f>'DIABETES DATA'!X17/'DIABETES DATA'!J17*100</f>
        <v>#DIV/0!</v>
      </c>
      <c r="Y17" s="185" t="e">
        <f>('DIABETES DATA'!S17+'DIABETES DATA'!U17+'DIABETES DATA'!W17)/'DIABETES DATA'!I17*100</f>
        <v>#DIV/0!</v>
      </c>
      <c r="Z17" s="185" t="e">
        <f>('DIABETES DATA'!T17+'DIABETES DATA'!V17+'DIABETES DATA'!X17)/'DIABETES DATA'!J17*100</f>
        <v>#DIV/0!</v>
      </c>
      <c r="AA17" s="186" t="e">
        <f>'DIABETES DATA'!Y17/'DIABETES DATA'!I17*100</f>
        <v>#DIV/0!</v>
      </c>
      <c r="AB17" s="186" t="e">
        <f>'DIABETES DATA'!Z17/'DIABETES DATA'!J17*100</f>
        <v>#DIV/0!</v>
      </c>
      <c r="AC17" s="186" t="e">
        <f>'DIABETES DATA'!AA17/'DIABETES DATA'!I17*100</f>
        <v>#DIV/0!</v>
      </c>
      <c r="AD17" s="186" t="e">
        <f>'DIABETES DATA'!AB17/'DIABETES DATA'!J17*100</f>
        <v>#DIV/0!</v>
      </c>
      <c r="AE17" s="186" t="e">
        <f>'DIABETES DATA'!AC17/'DIABETES DATA'!I17*100</f>
        <v>#DIV/0!</v>
      </c>
      <c r="AF17" s="186" t="e">
        <f>'DIABETES DATA'!AD17/'DIABETES DATA'!J17*100</f>
        <v>#DIV/0!</v>
      </c>
      <c r="AG17" s="186" t="e">
        <f>('DIABETES DATA'!Y17+'DIABETES DATA'!AA17+'DIABETES DATA'!AC17)/'DIABETES DATA'!I17*100</f>
        <v>#DIV/0!</v>
      </c>
      <c r="AH17" s="186" t="e">
        <f>('DIABETES DATA'!Z17+'DIABETES DATA'!AB17+'DIABETES DATA'!AD17)/'DIABETES DATA'!J17*100</f>
        <v>#DIV/0!</v>
      </c>
      <c r="AI17" s="187" t="e">
        <f>'DIABETES DATA'!AE17/'DIABETES DATA'!I17*100</f>
        <v>#DIV/0!</v>
      </c>
      <c r="AJ17" s="187" t="e">
        <f>'DIABETES DATA'!AF17/'DIABETES DATA'!J17*100</f>
        <v>#DIV/0!</v>
      </c>
      <c r="AK17" s="187" t="e">
        <f>'DIABETES DATA'!AG17/'DIABETES DATA'!I17*100</f>
        <v>#DIV/0!</v>
      </c>
      <c r="AL17" s="187" t="e">
        <f>'DIABETES DATA'!AH17/'DIABETES DATA'!J17*100</f>
        <v>#DIV/0!</v>
      </c>
      <c r="AM17" s="187" t="e">
        <f>('DIABETES DATA'!AE17+'DIABETES DATA'!AG17)/'DIABETES DATA'!I17*100</f>
        <v>#DIV/0!</v>
      </c>
      <c r="AN17" s="187" t="e">
        <f>('DIABETES DATA'!AF17+'DIABETES DATA'!AH17)/'DIABETES DATA'!J17*100</f>
        <v>#DIV/0!</v>
      </c>
      <c r="AO17" s="182" t="e">
        <f>'DIABETES DATA'!AI17/'DIABETES DATA'!I17*100</f>
        <v>#DIV/0!</v>
      </c>
      <c r="AP17" s="188" t="e">
        <f>'DIABETES DATA'!AJ17/'DIABETES DATA'!J17*100</f>
        <v>#DIV/0!</v>
      </c>
    </row>
    <row r="18" spans="1:42" ht="34.5" customHeight="1" thickTop="1">
      <c r="E18" s="96"/>
      <c r="F18" s="96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204"/>
      <c r="Z18" s="204"/>
      <c r="AA18" s="140"/>
      <c r="AB18" s="140"/>
      <c r="AC18" s="140"/>
      <c r="AD18" s="140"/>
      <c r="AE18" s="140"/>
      <c r="AF18" s="140"/>
      <c r="AG18" s="206"/>
      <c r="AH18" s="206"/>
      <c r="AI18" s="140"/>
      <c r="AJ18" s="140"/>
      <c r="AK18" s="140"/>
      <c r="AL18" s="140"/>
      <c r="AM18" s="206"/>
      <c r="AN18" s="206"/>
      <c r="AO18" s="140"/>
      <c r="AP18" s="140"/>
    </row>
    <row r="19" spans="1:42" s="83" customFormat="1" ht="34.5" customHeight="1" thickBot="1">
      <c r="B19" s="84"/>
      <c r="C19" s="84"/>
      <c r="D19" s="84"/>
      <c r="E19" s="135"/>
      <c r="F19" s="135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205"/>
      <c r="Z19" s="205"/>
      <c r="AA19" s="141"/>
      <c r="AB19" s="141"/>
      <c r="AC19" s="141"/>
      <c r="AD19" s="141"/>
      <c r="AE19" s="141"/>
      <c r="AF19" s="141"/>
      <c r="AG19" s="207"/>
      <c r="AH19" s="207"/>
      <c r="AI19" s="141"/>
      <c r="AJ19" s="141"/>
      <c r="AK19" s="141"/>
      <c r="AL19" s="141"/>
      <c r="AM19" s="207"/>
      <c r="AN19" s="207"/>
      <c r="AO19" s="141"/>
      <c r="AP19" s="141"/>
    </row>
    <row r="20" spans="1:42" s="83" customFormat="1" ht="34.5" customHeight="1" thickTop="1" thickBot="1">
      <c r="A20" s="87"/>
      <c r="B20" s="228" t="s">
        <v>37</v>
      </c>
      <c r="C20" s="229"/>
      <c r="D20" s="8">
        <f>'DIABETES DATA'!D20</f>
        <v>0</v>
      </c>
      <c r="E20" s="128">
        <f>'DIABETES DATA'!E20</f>
        <v>0</v>
      </c>
      <c r="F20" s="128">
        <f>'DIABETES DATA'!F20</f>
        <v>0</v>
      </c>
      <c r="G20" s="131" t="e">
        <f>'DIABETES DATA'!G20/'DIABETES DATA'!E20*100</f>
        <v>#DIV/0!</v>
      </c>
      <c r="H20" s="131" t="e">
        <f>'DIABETES DATA'!H20/'DIABETES DATA'!F20*100</f>
        <v>#DIV/0!</v>
      </c>
      <c r="I20" s="132" t="e">
        <f>'DIABETES DATA'!I20/'DIABETES DATA'!G20*100</f>
        <v>#DIV/0!</v>
      </c>
      <c r="J20" s="146" t="e">
        <f>'DIABETES DATA'!J20/'DIABETES DATA'!H20*100</f>
        <v>#DIV/0!</v>
      </c>
      <c r="K20" s="147" t="e">
        <f>'DIABETES DATA'!K20/'DIABETES DATA'!I20*100</f>
        <v>#DIV/0!</v>
      </c>
      <c r="L20" s="147" t="e">
        <f>'DIABETES DATA'!L20/'DIABETES DATA'!J20*100</f>
        <v>#DIV/0!</v>
      </c>
      <c r="M20" s="148" t="e">
        <f>'DIABETES DATA'!M20/'DIABETES DATA'!I20*100</f>
        <v>#DIV/0!</v>
      </c>
      <c r="N20" s="148" t="e">
        <f>'DIABETES DATA'!N20/'DIABETES DATA'!J20*100</f>
        <v>#DIV/0!</v>
      </c>
      <c r="O20" s="148" t="e">
        <f>'DIABETES DATA'!O20/'DIABETES DATA'!I20*100</f>
        <v>#DIV/0!</v>
      </c>
      <c r="P20" s="148" t="e">
        <f>'DIABETES DATA'!P20/'DIABETES DATA'!J20*100</f>
        <v>#DIV/0!</v>
      </c>
      <c r="Q20" s="148" t="e">
        <f>'DIABETES DATA'!Q20/'DIABETES DATA'!I20*100</f>
        <v>#DIV/0!</v>
      </c>
      <c r="R20" s="148" t="e">
        <f>'DIABETES DATA'!R20/'DIABETES DATA'!J20*100</f>
        <v>#DIV/0!</v>
      </c>
      <c r="S20" s="149" t="e">
        <f>'DIABETES DATA'!S20/'DIABETES DATA'!I20*100</f>
        <v>#DIV/0!</v>
      </c>
      <c r="T20" s="149" t="e">
        <f>'DIABETES DATA'!T20/'DIABETES DATA'!J20*100</f>
        <v>#DIV/0!</v>
      </c>
      <c r="U20" s="149" t="e">
        <f>'DIABETES DATA'!W20/'DIABETES DATA'!I20*100</f>
        <v>#DIV/0!</v>
      </c>
      <c r="V20" s="149" t="e">
        <f>'DIABETES DATA'!V20/'DIABETES DATA'!I20*100</f>
        <v>#DIV/0!</v>
      </c>
      <c r="W20" s="149" t="e">
        <f>'DIABETES DATA'!W20/'DIABETES DATA'!I20*100</f>
        <v>#DIV/0!</v>
      </c>
      <c r="X20" s="149" t="e">
        <f>'DIABETES DATA'!X20/'DIABETES DATA'!J20*100</f>
        <v>#DIV/0!</v>
      </c>
      <c r="Y20" s="149" t="e">
        <f>('DIABETES DATA'!S20+'DIABETES DATA'!U20+'DIABETES DATA'!W20)/'DIABETES DATA'!I20*100</f>
        <v>#DIV/0!</v>
      </c>
      <c r="Z20" s="149" t="e">
        <f>('DIABETES DATA'!T20+'DIABETES DATA'!V20+'DIABETES DATA'!X20)/'DIABETES DATA'!J20*100</f>
        <v>#DIV/0!</v>
      </c>
      <c r="AA20" s="150" t="e">
        <f>'DIABETES DATA'!Y20/'DIABETES DATA'!I20*100</f>
        <v>#DIV/0!</v>
      </c>
      <c r="AB20" s="150" t="e">
        <f>'DIABETES DATA'!Z20/'DIABETES DATA'!J20*100</f>
        <v>#DIV/0!</v>
      </c>
      <c r="AC20" s="150" t="e">
        <f>'DIABETES DATA'!AA20/'DIABETES DATA'!I20*100</f>
        <v>#DIV/0!</v>
      </c>
      <c r="AD20" s="150" t="e">
        <f>'DIABETES DATA'!AB20/'DIABETES DATA'!J20*100</f>
        <v>#DIV/0!</v>
      </c>
      <c r="AE20" s="150" t="e">
        <f>'DIABETES DATA'!AC20/'DIABETES DATA'!I20*100</f>
        <v>#DIV/0!</v>
      </c>
      <c r="AF20" s="150" t="e">
        <f>'DIABETES DATA'!AD20/'DIABETES DATA'!J20*100</f>
        <v>#DIV/0!</v>
      </c>
      <c r="AG20" s="150" t="e">
        <f>('DIABETES DATA'!Y20+'DIABETES DATA'!AA20+'DIABETES DATA'!AC20)/'DIABETES DATA'!I20*100</f>
        <v>#DIV/0!</v>
      </c>
      <c r="AH20" s="150" t="e">
        <f>('DIABETES DATA'!Z20+'DIABETES DATA'!AB20+'DIABETES DATA'!AD20)/'DIABETES DATA'!J20*100</f>
        <v>#DIV/0!</v>
      </c>
      <c r="AI20" s="178" t="e">
        <f>'DIABETES DATA'!AE20/'DIABETES DATA'!I20*100</f>
        <v>#DIV/0!</v>
      </c>
      <c r="AJ20" s="178" t="e">
        <f>'DIABETES DATA'!AF20/'DIABETES DATA'!J20*100</f>
        <v>#DIV/0!</v>
      </c>
      <c r="AK20" s="178" t="e">
        <f>'DIABETES DATA'!AG20/'DIABETES DATA'!I20*100</f>
        <v>#DIV/0!</v>
      </c>
      <c r="AL20" s="178" t="e">
        <f>'DIABETES DATA'!AH20/'DIABETES DATA'!J20*100</f>
        <v>#DIV/0!</v>
      </c>
      <c r="AM20" s="178" t="e">
        <f>('DIABETES DATA'!AE20+'DIABETES DATA'!AG20)/'DIABETES DATA'!I20*100</f>
        <v>#DIV/0!</v>
      </c>
      <c r="AN20" s="178" t="e">
        <f>('DIABETES DATA'!AF20+'DIABETES DATA'!AH20)/'DIABETES DATA'!J20*100</f>
        <v>#DIV/0!</v>
      </c>
      <c r="AO20" s="146" t="e">
        <f>'DIABETES DATA'!AI20/'DIABETES DATA'!I20*100</f>
        <v>#DIV/0!</v>
      </c>
      <c r="AP20" s="189" t="e">
        <f>'DIABETES DATA'!AJ20/'DIABETES DATA'!J20*100</f>
        <v>#DIV/0!</v>
      </c>
    </row>
    <row r="21" spans="1:42" s="83" customFormat="1" ht="34.5" customHeight="1" thickBot="1">
      <c r="A21" s="87"/>
      <c r="B21" s="230" t="s">
        <v>38</v>
      </c>
      <c r="C21" s="231"/>
      <c r="D21" s="8">
        <f>'DIABETES DATA'!D21</f>
        <v>0</v>
      </c>
      <c r="E21" s="128">
        <f>'DIABETES DATA'!E21</f>
        <v>0</v>
      </c>
      <c r="F21" s="128">
        <f>'DIABETES DATA'!F21</f>
        <v>0</v>
      </c>
      <c r="G21" s="131" t="e">
        <f>'DIABETES DATA'!G21/'DIABETES DATA'!E21*100</f>
        <v>#DIV/0!</v>
      </c>
      <c r="H21" s="131" t="e">
        <f>'DIABETES DATA'!H21/'DIABETES DATA'!F21*100</f>
        <v>#DIV/0!</v>
      </c>
      <c r="I21" s="132" t="e">
        <f>'DIABETES DATA'!I21/'DIABETES DATA'!G21*100</f>
        <v>#DIV/0!</v>
      </c>
      <c r="J21" s="146" t="e">
        <f>'DIABETES DATA'!J21/'DIABETES DATA'!H21*100</f>
        <v>#DIV/0!</v>
      </c>
      <c r="K21" s="147" t="e">
        <f>'DIABETES DATA'!K21/'DIABETES DATA'!I21*100</f>
        <v>#DIV/0!</v>
      </c>
      <c r="L21" s="147" t="e">
        <f>'DIABETES DATA'!L21/'DIABETES DATA'!J21*100</f>
        <v>#DIV/0!</v>
      </c>
      <c r="M21" s="148" t="e">
        <f>'DIABETES DATA'!M21/'DIABETES DATA'!I21*100</f>
        <v>#DIV/0!</v>
      </c>
      <c r="N21" s="148" t="e">
        <f>'DIABETES DATA'!N21/'DIABETES DATA'!J21*100</f>
        <v>#DIV/0!</v>
      </c>
      <c r="O21" s="148" t="e">
        <f>'DIABETES DATA'!O21/'DIABETES DATA'!I21*100</f>
        <v>#DIV/0!</v>
      </c>
      <c r="P21" s="148" t="e">
        <f>'DIABETES DATA'!P21/'DIABETES DATA'!J21*100</f>
        <v>#DIV/0!</v>
      </c>
      <c r="Q21" s="148" t="e">
        <f>'DIABETES DATA'!Q21/'DIABETES DATA'!I21*100</f>
        <v>#DIV/0!</v>
      </c>
      <c r="R21" s="148" t="e">
        <f>'DIABETES DATA'!R21/'DIABETES DATA'!J21*100</f>
        <v>#DIV/0!</v>
      </c>
      <c r="S21" s="149" t="e">
        <f>'DIABETES DATA'!S21/'DIABETES DATA'!I21*100</f>
        <v>#DIV/0!</v>
      </c>
      <c r="T21" s="149" t="e">
        <f>'DIABETES DATA'!T21/'DIABETES DATA'!J21*100</f>
        <v>#DIV/0!</v>
      </c>
      <c r="U21" s="149" t="e">
        <f>'DIABETES DATA'!W21/'DIABETES DATA'!I21*100</f>
        <v>#DIV/0!</v>
      </c>
      <c r="V21" s="149" t="e">
        <f>'DIABETES DATA'!V21/'DIABETES DATA'!I21*100</f>
        <v>#DIV/0!</v>
      </c>
      <c r="W21" s="149" t="e">
        <f>'DIABETES DATA'!W21/'DIABETES DATA'!I21*100</f>
        <v>#DIV/0!</v>
      </c>
      <c r="X21" s="149" t="e">
        <f>'DIABETES DATA'!X21/'DIABETES DATA'!J21*100</f>
        <v>#DIV/0!</v>
      </c>
      <c r="Y21" s="149" t="e">
        <f>('DIABETES DATA'!S21+'DIABETES DATA'!U21+'DIABETES DATA'!W21)/'DIABETES DATA'!I21*100</f>
        <v>#DIV/0!</v>
      </c>
      <c r="Z21" s="149" t="e">
        <f>('DIABETES DATA'!T21+'DIABETES DATA'!V21+'DIABETES DATA'!X21)/'DIABETES DATA'!J21*100</f>
        <v>#DIV/0!</v>
      </c>
      <c r="AA21" s="150" t="e">
        <f>'DIABETES DATA'!Y21/'DIABETES DATA'!I21*100</f>
        <v>#DIV/0!</v>
      </c>
      <c r="AB21" s="150" t="e">
        <f>'DIABETES DATA'!Z21/'DIABETES DATA'!J21*100</f>
        <v>#DIV/0!</v>
      </c>
      <c r="AC21" s="150" t="e">
        <f>'DIABETES DATA'!AA21/'DIABETES DATA'!I21*100</f>
        <v>#DIV/0!</v>
      </c>
      <c r="AD21" s="150" t="e">
        <f>'DIABETES DATA'!AB21/'DIABETES DATA'!J21*100</f>
        <v>#DIV/0!</v>
      </c>
      <c r="AE21" s="150" t="e">
        <f>'DIABETES DATA'!AC21/'DIABETES DATA'!I21*100</f>
        <v>#DIV/0!</v>
      </c>
      <c r="AF21" s="150" t="e">
        <f>'DIABETES DATA'!AD21/'DIABETES DATA'!J21*100</f>
        <v>#DIV/0!</v>
      </c>
      <c r="AG21" s="150" t="e">
        <f>('DIABETES DATA'!Y21+'DIABETES DATA'!AA21+'DIABETES DATA'!AC21)/'DIABETES DATA'!I21*100</f>
        <v>#DIV/0!</v>
      </c>
      <c r="AH21" s="150" t="e">
        <f>('DIABETES DATA'!Z21+'DIABETES DATA'!AB21+'DIABETES DATA'!AD21)/'DIABETES DATA'!J21*100</f>
        <v>#DIV/0!</v>
      </c>
      <c r="AI21" s="178" t="e">
        <f>'DIABETES DATA'!AE21/'DIABETES DATA'!I21*100</f>
        <v>#DIV/0!</v>
      </c>
      <c r="AJ21" s="178" t="e">
        <f>'DIABETES DATA'!AF21/'DIABETES DATA'!J21*100</f>
        <v>#DIV/0!</v>
      </c>
      <c r="AK21" s="178" t="e">
        <f>'DIABETES DATA'!AG21/'DIABETES DATA'!I21*100</f>
        <v>#DIV/0!</v>
      </c>
      <c r="AL21" s="178" t="e">
        <f>'DIABETES DATA'!AH21/'DIABETES DATA'!J21*100</f>
        <v>#DIV/0!</v>
      </c>
      <c r="AM21" s="178" t="e">
        <f>('DIABETES DATA'!AE21+'DIABETES DATA'!AG21)/'DIABETES DATA'!I21*100</f>
        <v>#DIV/0!</v>
      </c>
      <c r="AN21" s="178" t="e">
        <f>('DIABETES DATA'!AF21+'DIABETES DATA'!AH21)/'DIABETES DATA'!J21*100</f>
        <v>#DIV/0!</v>
      </c>
      <c r="AO21" s="146" t="e">
        <f>'DIABETES DATA'!AI21/'DIABETES DATA'!I21*100</f>
        <v>#DIV/0!</v>
      </c>
      <c r="AP21" s="180" t="e">
        <f>'DIABETES DATA'!AJ21/'DIABETES DATA'!J21*100</f>
        <v>#DIV/0!</v>
      </c>
    </row>
    <row r="22" spans="1:42" s="83" customFormat="1" ht="34.5" customHeight="1" thickBot="1">
      <c r="A22" s="87"/>
      <c r="B22" s="232" t="s">
        <v>31</v>
      </c>
      <c r="C22" s="233"/>
      <c r="D22" s="8">
        <f>'DIABETES DATA'!D22</f>
        <v>0</v>
      </c>
      <c r="E22" s="128">
        <f>'DIABETES DATA'!E22</f>
        <v>0</v>
      </c>
      <c r="F22" s="128">
        <f>'DIABETES DATA'!F22</f>
        <v>0</v>
      </c>
      <c r="G22" s="131" t="e">
        <f>'DIABETES DATA'!G22/'DIABETES DATA'!E22*100</f>
        <v>#DIV/0!</v>
      </c>
      <c r="H22" s="131" t="e">
        <f>'DIABETES DATA'!H22/'DIABETES DATA'!F22*100</f>
        <v>#DIV/0!</v>
      </c>
      <c r="I22" s="132" t="e">
        <f>'DIABETES DATA'!I22/'DIABETES DATA'!G22*100</f>
        <v>#DIV/0!</v>
      </c>
      <c r="J22" s="146" t="e">
        <f>'DIABETES DATA'!J22/'DIABETES DATA'!H22*100</f>
        <v>#DIV/0!</v>
      </c>
      <c r="K22" s="147" t="e">
        <f>'DIABETES DATA'!K22/'DIABETES DATA'!I22*100</f>
        <v>#DIV/0!</v>
      </c>
      <c r="L22" s="147" t="e">
        <f>'DIABETES DATA'!L22/'DIABETES DATA'!J22*100</f>
        <v>#DIV/0!</v>
      </c>
      <c r="M22" s="148" t="e">
        <f>'DIABETES DATA'!M22/'DIABETES DATA'!I22*100</f>
        <v>#DIV/0!</v>
      </c>
      <c r="N22" s="148" t="e">
        <f>'DIABETES DATA'!N22/'DIABETES DATA'!J22*100</f>
        <v>#DIV/0!</v>
      </c>
      <c r="O22" s="148" t="e">
        <f>'DIABETES DATA'!O22/'DIABETES DATA'!I22*100</f>
        <v>#DIV/0!</v>
      </c>
      <c r="P22" s="148" t="e">
        <f>'DIABETES DATA'!P22/'DIABETES DATA'!J22*100</f>
        <v>#DIV/0!</v>
      </c>
      <c r="Q22" s="148" t="e">
        <f>'DIABETES DATA'!Q22/'DIABETES DATA'!I22*100</f>
        <v>#DIV/0!</v>
      </c>
      <c r="R22" s="148" t="e">
        <f>'DIABETES DATA'!R22/'DIABETES DATA'!J22*100</f>
        <v>#DIV/0!</v>
      </c>
      <c r="S22" s="149" t="e">
        <f>'DIABETES DATA'!S22/'DIABETES DATA'!I22*100</f>
        <v>#DIV/0!</v>
      </c>
      <c r="T22" s="149" t="e">
        <f>'DIABETES DATA'!T22/'DIABETES DATA'!J22*100</f>
        <v>#DIV/0!</v>
      </c>
      <c r="U22" s="149" t="e">
        <f>'DIABETES DATA'!W22/'DIABETES DATA'!I22*100</f>
        <v>#DIV/0!</v>
      </c>
      <c r="V22" s="149" t="e">
        <f>'DIABETES DATA'!V22/'DIABETES DATA'!I22*100</f>
        <v>#DIV/0!</v>
      </c>
      <c r="W22" s="149" t="e">
        <f>'DIABETES DATA'!W22/'DIABETES DATA'!I22*100</f>
        <v>#DIV/0!</v>
      </c>
      <c r="X22" s="149" t="e">
        <f>'DIABETES DATA'!X22/'DIABETES DATA'!J22*100</f>
        <v>#DIV/0!</v>
      </c>
      <c r="Y22" s="149" t="e">
        <f>('DIABETES DATA'!S22+'DIABETES DATA'!U22+'DIABETES DATA'!W22)/'DIABETES DATA'!I22*100</f>
        <v>#DIV/0!</v>
      </c>
      <c r="Z22" s="149" t="e">
        <f>('DIABETES DATA'!T22+'DIABETES DATA'!V22+'DIABETES DATA'!X22)/'DIABETES DATA'!J22*100</f>
        <v>#DIV/0!</v>
      </c>
      <c r="AA22" s="150" t="e">
        <f>'DIABETES DATA'!Y22/'DIABETES DATA'!I22*100</f>
        <v>#DIV/0!</v>
      </c>
      <c r="AB22" s="150" t="e">
        <f>'DIABETES DATA'!Z22/'DIABETES DATA'!J22*100</f>
        <v>#DIV/0!</v>
      </c>
      <c r="AC22" s="150" t="e">
        <f>'DIABETES DATA'!AA22/'DIABETES DATA'!I22*100</f>
        <v>#DIV/0!</v>
      </c>
      <c r="AD22" s="150" t="e">
        <f>'DIABETES DATA'!AB22/'DIABETES DATA'!J22*100</f>
        <v>#DIV/0!</v>
      </c>
      <c r="AE22" s="150" t="e">
        <f>'DIABETES DATA'!AC22/'DIABETES DATA'!I22*100</f>
        <v>#DIV/0!</v>
      </c>
      <c r="AF22" s="150" t="e">
        <f>'DIABETES DATA'!AD22/'DIABETES DATA'!J22*100</f>
        <v>#DIV/0!</v>
      </c>
      <c r="AG22" s="150" t="e">
        <f>('DIABETES DATA'!Y22+'DIABETES DATA'!AA22+'DIABETES DATA'!AC22)/'DIABETES DATA'!I22*100</f>
        <v>#DIV/0!</v>
      </c>
      <c r="AH22" s="150" t="e">
        <f>('DIABETES DATA'!Z22+'DIABETES DATA'!AB22+'DIABETES DATA'!AD22)/'DIABETES DATA'!J22*100</f>
        <v>#DIV/0!</v>
      </c>
      <c r="AI22" s="178" t="e">
        <f>'DIABETES DATA'!AE22/'DIABETES DATA'!I22*100</f>
        <v>#DIV/0!</v>
      </c>
      <c r="AJ22" s="178" t="e">
        <f>'DIABETES DATA'!AF22/'DIABETES DATA'!J22*100</f>
        <v>#DIV/0!</v>
      </c>
      <c r="AK22" s="178" t="e">
        <f>'DIABETES DATA'!AG22/'DIABETES DATA'!I22*100</f>
        <v>#DIV/0!</v>
      </c>
      <c r="AL22" s="178" t="e">
        <f>'DIABETES DATA'!AH22/'DIABETES DATA'!J22*100</f>
        <v>#DIV/0!</v>
      </c>
      <c r="AM22" s="178" t="e">
        <f>('DIABETES DATA'!AE22+'DIABETES DATA'!AG22)/'DIABETES DATA'!I22*100</f>
        <v>#DIV/0!</v>
      </c>
      <c r="AN22" s="178" t="e">
        <f>('DIABETES DATA'!AF22+'DIABETES DATA'!AH22)/'DIABETES DATA'!J22*100</f>
        <v>#DIV/0!</v>
      </c>
      <c r="AO22" s="146" t="e">
        <f>'DIABETES DATA'!AI22/'DIABETES DATA'!I22*100</f>
        <v>#DIV/0!</v>
      </c>
      <c r="AP22" s="180" t="e">
        <f>'DIABETES DATA'!AJ22/'DIABETES DATA'!J22*100</f>
        <v>#DIV/0!</v>
      </c>
    </row>
    <row r="23" spans="1:42" s="83" customFormat="1" ht="34.5" customHeight="1" thickBot="1">
      <c r="A23" s="87"/>
      <c r="B23" s="234" t="s">
        <v>39</v>
      </c>
      <c r="C23" s="235"/>
      <c r="D23" s="142">
        <f>'DIABETES DATA'!D23</f>
        <v>0</v>
      </c>
      <c r="E23" s="143">
        <f>'DIABETES DATA'!E23</f>
        <v>0</v>
      </c>
      <c r="F23" s="143">
        <f>'DIABETES DATA'!F23</f>
        <v>0</v>
      </c>
      <c r="G23" s="138" t="e">
        <f>'DIABETES DATA'!G23/'DIABETES DATA'!E23*100</f>
        <v>#DIV/0!</v>
      </c>
      <c r="H23" s="138" t="e">
        <f>'DIABETES DATA'!H23/'DIABETES DATA'!F23*100</f>
        <v>#DIV/0!</v>
      </c>
      <c r="I23" s="139" t="e">
        <f>'DIABETES DATA'!I23/'DIABETES DATA'!G23*100</f>
        <v>#DIV/0!</v>
      </c>
      <c r="J23" s="182" t="e">
        <f>'DIABETES DATA'!J23/'DIABETES DATA'!H23*100</f>
        <v>#DIV/0!</v>
      </c>
      <c r="K23" s="183" t="e">
        <f>'DIABETES DATA'!K23/'DIABETES DATA'!I23*100</f>
        <v>#DIV/0!</v>
      </c>
      <c r="L23" s="183" t="e">
        <f>'DIABETES DATA'!L23/'DIABETES DATA'!J23*100</f>
        <v>#DIV/0!</v>
      </c>
      <c r="M23" s="184" t="e">
        <f>'DIABETES DATA'!M23/'DIABETES DATA'!I23*100</f>
        <v>#DIV/0!</v>
      </c>
      <c r="N23" s="184" t="e">
        <f>'DIABETES DATA'!N23/'DIABETES DATA'!J23*100</f>
        <v>#DIV/0!</v>
      </c>
      <c r="O23" s="184" t="e">
        <f>'DIABETES DATA'!O23/'DIABETES DATA'!I23*100</f>
        <v>#DIV/0!</v>
      </c>
      <c r="P23" s="184" t="e">
        <f>'DIABETES DATA'!P23/'DIABETES DATA'!J23*100</f>
        <v>#DIV/0!</v>
      </c>
      <c r="Q23" s="184" t="e">
        <f>'DIABETES DATA'!Q23/'DIABETES DATA'!I23*100</f>
        <v>#DIV/0!</v>
      </c>
      <c r="R23" s="184" t="e">
        <f>'DIABETES DATA'!R23/'DIABETES DATA'!J23*100</f>
        <v>#DIV/0!</v>
      </c>
      <c r="S23" s="185" t="e">
        <f>'DIABETES DATA'!S23/'DIABETES DATA'!I23*100</f>
        <v>#DIV/0!</v>
      </c>
      <c r="T23" s="185" t="e">
        <f>'DIABETES DATA'!T23/'DIABETES DATA'!J23*100</f>
        <v>#DIV/0!</v>
      </c>
      <c r="U23" s="185" t="e">
        <f>'DIABETES DATA'!W23/'DIABETES DATA'!I23*100</f>
        <v>#DIV/0!</v>
      </c>
      <c r="V23" s="185" t="e">
        <f>'DIABETES DATA'!V23/'DIABETES DATA'!I23*100</f>
        <v>#DIV/0!</v>
      </c>
      <c r="W23" s="185" t="e">
        <f>'DIABETES DATA'!W23/'DIABETES DATA'!I23*100</f>
        <v>#DIV/0!</v>
      </c>
      <c r="X23" s="185" t="e">
        <f>'DIABETES DATA'!X23/'DIABETES DATA'!J23*100</f>
        <v>#DIV/0!</v>
      </c>
      <c r="Y23" s="149" t="e">
        <f>('DIABETES DATA'!S23+'DIABETES DATA'!U23+'DIABETES DATA'!W23)/'DIABETES DATA'!I23*100</f>
        <v>#DIV/0!</v>
      </c>
      <c r="Z23" s="149" t="e">
        <f>('DIABETES DATA'!T23+'DIABETES DATA'!V23+'DIABETES DATA'!X23)/'DIABETES DATA'!J23*100</f>
        <v>#DIV/0!</v>
      </c>
      <c r="AA23" s="186" t="e">
        <f>'DIABETES DATA'!Y23/'DIABETES DATA'!I23*100</f>
        <v>#DIV/0!</v>
      </c>
      <c r="AB23" s="186" t="e">
        <f>'DIABETES DATA'!Z23/'DIABETES DATA'!J23*100</f>
        <v>#DIV/0!</v>
      </c>
      <c r="AC23" s="186" t="e">
        <f>'DIABETES DATA'!AA23/'DIABETES DATA'!I23*100</f>
        <v>#DIV/0!</v>
      </c>
      <c r="AD23" s="186" t="e">
        <f>'DIABETES DATA'!AB23/'DIABETES DATA'!J23*100</f>
        <v>#DIV/0!</v>
      </c>
      <c r="AE23" s="186" t="e">
        <f>'DIABETES DATA'!AC23/'DIABETES DATA'!I23*100</f>
        <v>#DIV/0!</v>
      </c>
      <c r="AF23" s="186" t="e">
        <f>'DIABETES DATA'!AD23/'DIABETES DATA'!J23*100</f>
        <v>#DIV/0!</v>
      </c>
      <c r="AG23" s="150" t="e">
        <f>('DIABETES DATA'!Y23+'DIABETES DATA'!AA23+'DIABETES DATA'!AC23)/'DIABETES DATA'!I23*100</f>
        <v>#DIV/0!</v>
      </c>
      <c r="AH23" s="150" t="e">
        <f>('DIABETES DATA'!Z23+'DIABETES DATA'!AB23+'DIABETES DATA'!AD23)/'DIABETES DATA'!J23*100</f>
        <v>#DIV/0!</v>
      </c>
      <c r="AI23" s="187" t="e">
        <f>'DIABETES DATA'!AE23/'DIABETES DATA'!I23*100</f>
        <v>#DIV/0!</v>
      </c>
      <c r="AJ23" s="187" t="e">
        <f>'DIABETES DATA'!AF23/'DIABETES DATA'!J23*100</f>
        <v>#DIV/0!</v>
      </c>
      <c r="AK23" s="187" t="e">
        <f>'DIABETES DATA'!AG23/'DIABETES DATA'!I23*100</f>
        <v>#DIV/0!</v>
      </c>
      <c r="AL23" s="187" t="e">
        <f>'DIABETES DATA'!AH23/'DIABETES DATA'!J23*100</f>
        <v>#DIV/0!</v>
      </c>
      <c r="AM23" s="178" t="e">
        <f>('DIABETES DATA'!AE23+'DIABETES DATA'!AG23)/'DIABETES DATA'!I23*100</f>
        <v>#DIV/0!</v>
      </c>
      <c r="AN23" s="178" t="e">
        <f>('DIABETES DATA'!AF23+'DIABETES DATA'!AH23)/'DIABETES DATA'!J23*100</f>
        <v>#DIV/0!</v>
      </c>
      <c r="AO23" s="182" t="e">
        <f>'DIABETES DATA'!AI23/'DIABETES DATA'!I23*100</f>
        <v>#DIV/0!</v>
      </c>
      <c r="AP23" s="188" t="e">
        <f>'DIABETES DATA'!AJ23/'DIABETES DATA'!J23*100</f>
        <v>#DIV/0!</v>
      </c>
    </row>
    <row r="24" spans="1:42" s="83" customFormat="1" ht="34.5" customHeight="1" thickTop="1">
      <c r="AF24" s="260" t="s">
        <v>84</v>
      </c>
      <c r="AG24" s="260"/>
      <c r="AH24" s="260"/>
      <c r="AI24" s="260"/>
      <c r="AJ24" s="260"/>
      <c r="AK24" s="260"/>
      <c r="AL24" s="260"/>
      <c r="AM24" s="260"/>
      <c r="AN24" s="260"/>
      <c r="AO24" s="260"/>
    </row>
    <row r="25" spans="1:42" s="83" customFormat="1" ht="34.5" hidden="1" customHeight="1"/>
    <row r="26" spans="1:42" ht="34.5" hidden="1" customHeight="1">
      <c r="G26" s="254"/>
      <c r="H26" s="254"/>
      <c r="I26" s="254"/>
      <c r="J26" s="254"/>
      <c r="K26" s="264"/>
      <c r="L26" s="264"/>
      <c r="M26" s="264"/>
      <c r="N26" s="264"/>
      <c r="V26" s="254"/>
      <c r="W26" s="254"/>
      <c r="X26" s="254"/>
      <c r="Y26" s="254"/>
      <c r="Z26" s="254"/>
      <c r="AA26" s="254"/>
      <c r="AB26" s="261"/>
      <c r="AC26" s="262"/>
      <c r="AD26" s="262"/>
      <c r="AE26" s="263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1"/>
    </row>
    <row r="27" spans="1:42" ht="34.5" hidden="1" customHeight="1">
      <c r="H27" s="255"/>
      <c r="I27" s="255"/>
      <c r="AC27" s="255"/>
      <c r="AD27" s="255"/>
    </row>
    <row r="28" spans="1:42" ht="34.5" customHeight="1"/>
    <row r="29" spans="1:42" ht="34.5" hidden="1" customHeight="1"/>
    <row r="30" spans="1:42" ht="34.5" hidden="1" customHeight="1"/>
    <row r="31" spans="1:42" ht="34.5" hidden="1" customHeight="1"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</row>
  </sheetData>
  <sheetProtection password="CF74" sheet="1" objects="1" scenarios="1"/>
  <mergeCells count="45">
    <mergeCell ref="E1:F1"/>
    <mergeCell ref="G1:J1"/>
    <mergeCell ref="K1:AB1"/>
    <mergeCell ref="AK2:AL2"/>
    <mergeCell ref="I3:J3"/>
    <mergeCell ref="K3:L3"/>
    <mergeCell ref="M3:N3"/>
    <mergeCell ref="O3:P3"/>
    <mergeCell ref="G2:I2"/>
    <mergeCell ref="M2:O2"/>
    <mergeCell ref="S2:U2"/>
    <mergeCell ref="AA2:AC2"/>
    <mergeCell ref="AI2:AJ2"/>
    <mergeCell ref="AJ1:AM1"/>
    <mergeCell ref="AH1:AI1"/>
    <mergeCell ref="B3:B4"/>
    <mergeCell ref="C3:C4"/>
    <mergeCell ref="D3:D4"/>
    <mergeCell ref="E3:F3"/>
    <mergeCell ref="G3:H3"/>
    <mergeCell ref="AO3:AP3"/>
    <mergeCell ref="Q3:R3"/>
    <mergeCell ref="S3:T3"/>
    <mergeCell ref="U3:V3"/>
    <mergeCell ref="W3:X3"/>
    <mergeCell ref="AA3:AB3"/>
    <mergeCell ref="AC3:AD3"/>
    <mergeCell ref="AG3:AH3"/>
    <mergeCell ref="AM3:AN3"/>
    <mergeCell ref="Y3:Z3"/>
    <mergeCell ref="AE3:AF3"/>
    <mergeCell ref="AI3:AJ3"/>
    <mergeCell ref="AK3:AL3"/>
    <mergeCell ref="B17:C17"/>
    <mergeCell ref="B20:C20"/>
    <mergeCell ref="B21:C21"/>
    <mergeCell ref="B22:C22"/>
    <mergeCell ref="B23:C23"/>
    <mergeCell ref="AF24:AO24"/>
    <mergeCell ref="H27:I27"/>
    <mergeCell ref="AC27:AD27"/>
    <mergeCell ref="V26:AA26"/>
    <mergeCell ref="AB26:AE26"/>
    <mergeCell ref="G26:J26"/>
    <mergeCell ref="K26:N26"/>
  </mergeCells>
  <pageMargins left="0" right="0" top="0.74803149606299213" bottom="0.74803149606299213" header="0.31496062992125984" footer="0.31496062992125984"/>
  <pageSetup paperSize="9" scale="2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36"/>
  <sheetViews>
    <sheetView rightToLeft="1" zoomScale="6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H1" sqref="AH1:AI1"/>
    </sheetView>
  </sheetViews>
  <sheetFormatPr defaultColWidth="0" defaultRowHeight="15" zeroHeight="1"/>
  <cols>
    <col min="1" max="1" width="3" style="74" customWidth="1"/>
    <col min="2" max="2" width="6.140625" style="1" customWidth="1"/>
    <col min="3" max="3" width="20.42578125" style="1" customWidth="1"/>
    <col min="4" max="4" width="6.42578125" style="2" customWidth="1"/>
    <col min="5" max="5" width="10.5703125" style="2" customWidth="1"/>
    <col min="6" max="6" width="10.85546875" style="2" customWidth="1"/>
    <col min="7" max="8" width="10.5703125" style="3" customWidth="1"/>
    <col min="9" max="10" width="9" style="3" bestFit="1" customWidth="1"/>
    <col min="11" max="14" width="9" style="3" customWidth="1"/>
    <col min="15" max="32" width="9" style="3" bestFit="1" customWidth="1"/>
    <col min="33" max="34" width="9" style="3" customWidth="1"/>
    <col min="35" max="35" width="42.140625" style="1" customWidth="1"/>
    <col min="36" max="36" width="8.85546875" style="74" customWidth="1"/>
    <col min="37" max="16384" width="8.85546875" style="1" hidden="1"/>
  </cols>
  <sheetData>
    <row r="1" spans="1:36" s="74" customFormat="1" ht="53.45" customHeight="1">
      <c r="D1" s="244" t="s">
        <v>36</v>
      </c>
      <c r="E1" s="244"/>
      <c r="F1" s="244"/>
      <c r="G1" s="244"/>
      <c r="H1" s="293"/>
      <c r="I1" s="293"/>
      <c r="J1" s="293"/>
      <c r="K1" s="293"/>
      <c r="L1" s="105"/>
      <c r="M1" s="105"/>
      <c r="N1" s="105"/>
      <c r="O1" s="105"/>
      <c r="P1" s="76"/>
      <c r="Q1" s="299" t="s">
        <v>41</v>
      </c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16" t="s">
        <v>35</v>
      </c>
      <c r="AF1" s="316"/>
      <c r="AG1" s="316"/>
      <c r="AH1" s="315"/>
      <c r="AI1" s="315"/>
    </row>
    <row r="2" spans="1:36" s="77" customFormat="1" ht="63.6" customHeight="1" thickBot="1">
      <c r="B2" s="78"/>
      <c r="C2" s="78" t="s">
        <v>28</v>
      </c>
      <c r="D2" s="90"/>
      <c r="E2" s="80"/>
      <c r="F2" s="80"/>
      <c r="G2" s="80"/>
      <c r="H2" s="314" t="s">
        <v>33</v>
      </c>
      <c r="I2" s="314"/>
      <c r="J2" s="327"/>
      <c r="K2" s="327"/>
      <c r="L2" s="93"/>
      <c r="M2" s="93"/>
      <c r="N2" s="314" t="s">
        <v>30</v>
      </c>
      <c r="O2" s="314"/>
      <c r="P2" s="81" t="s">
        <v>34</v>
      </c>
      <c r="Q2" s="94"/>
      <c r="R2" s="94"/>
      <c r="S2" s="248" t="s">
        <v>29</v>
      </c>
      <c r="T2" s="248"/>
      <c r="U2" s="248"/>
      <c r="V2" s="81" t="s">
        <v>34</v>
      </c>
      <c r="W2" s="80"/>
      <c r="X2" s="80"/>
      <c r="Y2" s="314" t="s">
        <v>31</v>
      </c>
      <c r="Z2" s="314"/>
      <c r="AA2" s="95" t="s">
        <v>34</v>
      </c>
      <c r="AB2" s="80"/>
      <c r="AC2" s="248" t="s">
        <v>32</v>
      </c>
      <c r="AD2" s="248"/>
      <c r="AE2" s="313"/>
      <c r="AF2" s="81" t="s">
        <v>34</v>
      </c>
      <c r="AG2" s="82"/>
      <c r="AH2" s="82"/>
      <c r="AI2" s="82"/>
      <c r="AJ2" s="82"/>
    </row>
    <row r="3" spans="1:36" ht="46.15" customHeight="1" thickTop="1" thickBot="1">
      <c r="A3" s="115"/>
      <c r="B3" s="331" t="s">
        <v>0</v>
      </c>
      <c r="C3" s="333" t="s">
        <v>52</v>
      </c>
      <c r="D3" s="294" t="s">
        <v>27</v>
      </c>
      <c r="E3" s="325" t="s">
        <v>43</v>
      </c>
      <c r="F3" s="326"/>
      <c r="G3" s="296" t="s">
        <v>1</v>
      </c>
      <c r="H3" s="297"/>
      <c r="I3" s="301" t="s">
        <v>42</v>
      </c>
      <c r="J3" s="302"/>
      <c r="K3" s="330" t="s">
        <v>44</v>
      </c>
      <c r="L3" s="304"/>
      <c r="M3" s="303" t="s">
        <v>3</v>
      </c>
      <c r="N3" s="304"/>
      <c r="O3" s="303" t="s">
        <v>45</v>
      </c>
      <c r="P3" s="304"/>
      <c r="Q3" s="305" t="s">
        <v>46</v>
      </c>
      <c r="R3" s="306"/>
      <c r="S3" s="311" t="s">
        <v>47</v>
      </c>
      <c r="T3" s="312"/>
      <c r="U3" s="301" t="s">
        <v>48</v>
      </c>
      <c r="V3" s="297"/>
      <c r="W3" s="301" t="s">
        <v>21</v>
      </c>
      <c r="X3" s="297"/>
      <c r="Y3" s="308" t="s">
        <v>49</v>
      </c>
      <c r="Z3" s="304"/>
      <c r="AA3" s="308" t="s">
        <v>13</v>
      </c>
      <c r="AB3" s="310"/>
      <c r="AC3" s="308" t="s">
        <v>50</v>
      </c>
      <c r="AD3" s="310"/>
      <c r="AE3" s="308" t="s">
        <v>51</v>
      </c>
      <c r="AF3" s="304"/>
      <c r="AG3" s="308" t="s">
        <v>40</v>
      </c>
      <c r="AH3" s="309"/>
      <c r="AI3" s="307" t="s">
        <v>26</v>
      </c>
    </row>
    <row r="4" spans="1:36" s="28" customFormat="1" ht="35.450000000000003" customHeight="1" thickTop="1" thickBot="1">
      <c r="A4" s="116"/>
      <c r="B4" s="332"/>
      <c r="C4" s="334"/>
      <c r="D4" s="295"/>
      <c r="E4" s="43" t="s">
        <v>14</v>
      </c>
      <c r="F4" s="44" t="s">
        <v>15</v>
      </c>
      <c r="G4" s="43" t="s">
        <v>14</v>
      </c>
      <c r="H4" s="44" t="s">
        <v>15</v>
      </c>
      <c r="I4" s="43" t="s">
        <v>14</v>
      </c>
      <c r="J4" s="44" t="s">
        <v>15</v>
      </c>
      <c r="K4" s="43" t="s">
        <v>14</v>
      </c>
      <c r="L4" s="44" t="s">
        <v>15</v>
      </c>
      <c r="M4" s="43" t="s">
        <v>14</v>
      </c>
      <c r="N4" s="44" t="s">
        <v>15</v>
      </c>
      <c r="O4" s="43" t="s">
        <v>14</v>
      </c>
      <c r="P4" s="44" t="s">
        <v>15</v>
      </c>
      <c r="Q4" s="43" t="s">
        <v>14</v>
      </c>
      <c r="R4" s="45" t="s">
        <v>15</v>
      </c>
      <c r="S4" s="43" t="s">
        <v>14</v>
      </c>
      <c r="T4" s="44" t="s">
        <v>15</v>
      </c>
      <c r="U4" s="43" t="s">
        <v>14</v>
      </c>
      <c r="V4" s="44" t="s">
        <v>15</v>
      </c>
      <c r="W4" s="43" t="s">
        <v>14</v>
      </c>
      <c r="X4" s="44" t="s">
        <v>15</v>
      </c>
      <c r="Y4" s="43" t="s">
        <v>14</v>
      </c>
      <c r="Z4" s="44" t="s">
        <v>15</v>
      </c>
      <c r="AA4" s="43" t="s">
        <v>14</v>
      </c>
      <c r="AB4" s="46" t="s">
        <v>15</v>
      </c>
      <c r="AC4" s="43" t="s">
        <v>14</v>
      </c>
      <c r="AD4" s="47" t="s">
        <v>15</v>
      </c>
      <c r="AE4" s="43" t="s">
        <v>14</v>
      </c>
      <c r="AF4" s="45" t="s">
        <v>15</v>
      </c>
      <c r="AG4" s="48" t="s">
        <v>16</v>
      </c>
      <c r="AH4" s="49" t="s">
        <v>15</v>
      </c>
      <c r="AI4" s="307"/>
      <c r="AJ4" s="89"/>
    </row>
    <row r="5" spans="1:36" s="29" customFormat="1" ht="34.15" customHeight="1" thickTop="1" thickBot="1">
      <c r="A5" s="115"/>
      <c r="B5" s="50">
        <v>1</v>
      </c>
      <c r="C5" s="58"/>
      <c r="D5" s="14"/>
      <c r="E5" s="14"/>
      <c r="F5" s="14"/>
      <c r="G5" s="15"/>
      <c r="H5" s="15"/>
      <c r="I5" s="171"/>
      <c r="J5" s="171"/>
      <c r="K5" s="171"/>
      <c r="L5" s="171"/>
      <c r="M5" s="171"/>
      <c r="N5" s="171"/>
      <c r="O5" s="172"/>
      <c r="P5" s="172"/>
      <c r="Q5" s="173"/>
      <c r="R5" s="173"/>
      <c r="S5" s="174"/>
      <c r="T5" s="174"/>
      <c r="U5" s="174"/>
      <c r="V5" s="174"/>
      <c r="W5" s="174"/>
      <c r="X5" s="174"/>
      <c r="Y5" s="175"/>
      <c r="Z5" s="175"/>
      <c r="AA5" s="175"/>
      <c r="AB5" s="175"/>
      <c r="AC5" s="176"/>
      <c r="AD5" s="176"/>
      <c r="AE5" s="176"/>
      <c r="AF5" s="176"/>
      <c r="AG5" s="172"/>
      <c r="AH5" s="177"/>
      <c r="AI5" s="68"/>
      <c r="AJ5" s="74"/>
    </row>
    <row r="6" spans="1:36" s="29" customFormat="1" ht="34.15" customHeight="1" thickTop="1" thickBot="1">
      <c r="A6" s="115"/>
      <c r="B6" s="50">
        <v>2</v>
      </c>
      <c r="C6" s="58"/>
      <c r="D6" s="14"/>
      <c r="E6" s="14"/>
      <c r="F6" s="14"/>
      <c r="G6" s="15"/>
      <c r="H6" s="15"/>
      <c r="I6" s="171"/>
      <c r="J6" s="171"/>
      <c r="K6" s="171"/>
      <c r="L6" s="171"/>
      <c r="M6" s="171"/>
      <c r="N6" s="171"/>
      <c r="O6" s="172"/>
      <c r="P6" s="172"/>
      <c r="Q6" s="173"/>
      <c r="R6" s="173"/>
      <c r="S6" s="174"/>
      <c r="T6" s="174"/>
      <c r="U6" s="174"/>
      <c r="V6" s="174"/>
      <c r="W6" s="174"/>
      <c r="X6" s="174"/>
      <c r="Y6" s="175"/>
      <c r="Z6" s="175"/>
      <c r="AA6" s="175"/>
      <c r="AB6" s="175"/>
      <c r="AC6" s="176"/>
      <c r="AD6" s="176"/>
      <c r="AE6" s="176"/>
      <c r="AF6" s="176"/>
      <c r="AG6" s="172"/>
      <c r="AH6" s="177"/>
      <c r="AI6" s="68"/>
      <c r="AJ6" s="74"/>
    </row>
    <row r="7" spans="1:36" s="29" customFormat="1" ht="34.15" customHeight="1" thickTop="1" thickBot="1">
      <c r="A7" s="115"/>
      <c r="B7" s="50">
        <v>3</v>
      </c>
      <c r="C7" s="58"/>
      <c r="D7" s="14"/>
      <c r="E7" s="14"/>
      <c r="F7" s="14"/>
      <c r="G7" s="15"/>
      <c r="H7" s="15"/>
      <c r="I7" s="171"/>
      <c r="J7" s="171"/>
      <c r="K7" s="171"/>
      <c r="L7" s="171"/>
      <c r="M7" s="171"/>
      <c r="N7" s="171"/>
      <c r="O7" s="172"/>
      <c r="P7" s="172"/>
      <c r="Q7" s="173"/>
      <c r="R7" s="173"/>
      <c r="S7" s="174"/>
      <c r="T7" s="174"/>
      <c r="U7" s="174"/>
      <c r="V7" s="174"/>
      <c r="W7" s="174"/>
      <c r="X7" s="174"/>
      <c r="Y7" s="175"/>
      <c r="Z7" s="175"/>
      <c r="AA7" s="175"/>
      <c r="AB7" s="175"/>
      <c r="AC7" s="176"/>
      <c r="AD7" s="176"/>
      <c r="AE7" s="176"/>
      <c r="AF7" s="176"/>
      <c r="AG7" s="172"/>
      <c r="AH7" s="177"/>
      <c r="AI7" s="68"/>
      <c r="AJ7" s="74"/>
    </row>
    <row r="8" spans="1:36" s="29" customFormat="1" ht="34.15" customHeight="1" thickTop="1" thickBot="1">
      <c r="A8" s="115"/>
      <c r="B8" s="50">
        <v>4</v>
      </c>
      <c r="C8" s="58"/>
      <c r="D8" s="14"/>
      <c r="E8" s="14"/>
      <c r="F8" s="14"/>
      <c r="G8" s="15"/>
      <c r="H8" s="15"/>
      <c r="I8" s="171"/>
      <c r="J8" s="171"/>
      <c r="K8" s="171"/>
      <c r="L8" s="171"/>
      <c r="M8" s="171"/>
      <c r="N8" s="171"/>
      <c r="O8" s="172"/>
      <c r="P8" s="172"/>
      <c r="Q8" s="173"/>
      <c r="R8" s="173"/>
      <c r="S8" s="174"/>
      <c r="T8" s="174"/>
      <c r="U8" s="174"/>
      <c r="V8" s="174"/>
      <c r="W8" s="174"/>
      <c r="X8" s="174"/>
      <c r="Y8" s="175"/>
      <c r="Z8" s="175"/>
      <c r="AA8" s="175"/>
      <c r="AB8" s="175"/>
      <c r="AC8" s="176"/>
      <c r="AD8" s="176"/>
      <c r="AE8" s="176"/>
      <c r="AF8" s="176"/>
      <c r="AG8" s="172"/>
      <c r="AH8" s="177"/>
      <c r="AI8" s="68"/>
      <c r="AJ8" s="74"/>
    </row>
    <row r="9" spans="1:36" s="29" customFormat="1" ht="34.15" customHeight="1" thickTop="1" thickBot="1">
      <c r="A9" s="115"/>
      <c r="B9" s="50">
        <v>5</v>
      </c>
      <c r="C9" s="58"/>
      <c r="D9" s="14"/>
      <c r="E9" s="14"/>
      <c r="F9" s="14"/>
      <c r="G9" s="15"/>
      <c r="H9" s="15"/>
      <c r="I9" s="171"/>
      <c r="J9" s="171"/>
      <c r="K9" s="171"/>
      <c r="L9" s="171"/>
      <c r="M9" s="171"/>
      <c r="N9" s="171"/>
      <c r="O9" s="172"/>
      <c r="P9" s="172"/>
      <c r="Q9" s="173"/>
      <c r="R9" s="173"/>
      <c r="S9" s="174"/>
      <c r="T9" s="174"/>
      <c r="U9" s="174"/>
      <c r="V9" s="174"/>
      <c r="W9" s="174"/>
      <c r="X9" s="174"/>
      <c r="Y9" s="175"/>
      <c r="Z9" s="175"/>
      <c r="AA9" s="175"/>
      <c r="AB9" s="175"/>
      <c r="AC9" s="176"/>
      <c r="AD9" s="176"/>
      <c r="AE9" s="176"/>
      <c r="AF9" s="176"/>
      <c r="AG9" s="172"/>
      <c r="AH9" s="177"/>
      <c r="AI9" s="68"/>
      <c r="AJ9" s="74"/>
    </row>
    <row r="10" spans="1:36" s="29" customFormat="1" ht="34.15" customHeight="1" thickTop="1" thickBot="1">
      <c r="A10" s="115"/>
      <c r="B10" s="50">
        <v>6</v>
      </c>
      <c r="C10" s="58"/>
      <c r="D10" s="14"/>
      <c r="E10" s="14"/>
      <c r="F10" s="14"/>
      <c r="G10" s="15"/>
      <c r="H10" s="15"/>
      <c r="I10" s="171"/>
      <c r="J10" s="171"/>
      <c r="K10" s="171"/>
      <c r="L10" s="171"/>
      <c r="M10" s="171"/>
      <c r="N10" s="171"/>
      <c r="O10" s="172"/>
      <c r="P10" s="172"/>
      <c r="Q10" s="173"/>
      <c r="R10" s="173"/>
      <c r="S10" s="174"/>
      <c r="T10" s="174"/>
      <c r="U10" s="174"/>
      <c r="V10" s="174"/>
      <c r="W10" s="174"/>
      <c r="X10" s="174"/>
      <c r="Y10" s="175"/>
      <c r="Z10" s="175"/>
      <c r="AA10" s="175"/>
      <c r="AB10" s="175"/>
      <c r="AC10" s="176"/>
      <c r="AD10" s="176"/>
      <c r="AE10" s="176"/>
      <c r="AF10" s="176"/>
      <c r="AG10" s="172"/>
      <c r="AH10" s="177"/>
      <c r="AI10" s="68"/>
      <c r="AJ10" s="74"/>
    </row>
    <row r="11" spans="1:36" s="29" customFormat="1" ht="34.15" customHeight="1" thickTop="1" thickBot="1">
      <c r="A11" s="115"/>
      <c r="B11" s="50">
        <v>7</v>
      </c>
      <c r="C11" s="58"/>
      <c r="D11" s="14"/>
      <c r="E11" s="14"/>
      <c r="F11" s="14"/>
      <c r="G11" s="15"/>
      <c r="H11" s="15"/>
      <c r="I11" s="171"/>
      <c r="J11" s="171"/>
      <c r="K11" s="171"/>
      <c r="L11" s="171"/>
      <c r="M11" s="171"/>
      <c r="N11" s="171"/>
      <c r="O11" s="172"/>
      <c r="P11" s="172"/>
      <c r="Q11" s="173"/>
      <c r="R11" s="173"/>
      <c r="S11" s="174"/>
      <c r="T11" s="174"/>
      <c r="U11" s="174"/>
      <c r="V11" s="174"/>
      <c r="W11" s="174"/>
      <c r="X11" s="174"/>
      <c r="Y11" s="175"/>
      <c r="Z11" s="175"/>
      <c r="AA11" s="175"/>
      <c r="AB11" s="175"/>
      <c r="AC11" s="176"/>
      <c r="AD11" s="176"/>
      <c r="AE11" s="176"/>
      <c r="AF11" s="176"/>
      <c r="AG11" s="172"/>
      <c r="AH11" s="177"/>
      <c r="AI11" s="68"/>
      <c r="AJ11" s="74"/>
    </row>
    <row r="12" spans="1:36" s="29" customFormat="1" ht="34.15" customHeight="1" thickTop="1" thickBot="1">
      <c r="A12" s="115"/>
      <c r="B12" s="50">
        <v>8</v>
      </c>
      <c r="C12" s="58"/>
      <c r="D12" s="14"/>
      <c r="E12" s="14"/>
      <c r="F12" s="14"/>
      <c r="G12" s="15"/>
      <c r="H12" s="15"/>
      <c r="I12" s="171"/>
      <c r="J12" s="171"/>
      <c r="K12" s="171"/>
      <c r="L12" s="171"/>
      <c r="M12" s="171"/>
      <c r="N12" s="171"/>
      <c r="O12" s="172"/>
      <c r="P12" s="172"/>
      <c r="Q12" s="173"/>
      <c r="R12" s="173"/>
      <c r="S12" s="174"/>
      <c r="T12" s="174"/>
      <c r="U12" s="174"/>
      <c r="V12" s="174"/>
      <c r="W12" s="174"/>
      <c r="X12" s="174"/>
      <c r="Y12" s="175"/>
      <c r="Z12" s="175"/>
      <c r="AA12" s="175"/>
      <c r="AB12" s="175"/>
      <c r="AC12" s="176"/>
      <c r="AD12" s="176"/>
      <c r="AE12" s="176"/>
      <c r="AF12" s="176"/>
      <c r="AG12" s="172"/>
      <c r="AH12" s="177"/>
      <c r="AI12" s="68"/>
      <c r="AJ12" s="74"/>
    </row>
    <row r="13" spans="1:36" s="29" customFormat="1" ht="34.15" customHeight="1" thickTop="1" thickBot="1">
      <c r="A13" s="115"/>
      <c r="B13" s="50">
        <v>9</v>
      </c>
      <c r="C13" s="58"/>
      <c r="D13" s="14"/>
      <c r="E13" s="14"/>
      <c r="F13" s="14"/>
      <c r="G13" s="15"/>
      <c r="H13" s="15"/>
      <c r="I13" s="171"/>
      <c r="J13" s="171"/>
      <c r="K13" s="171"/>
      <c r="L13" s="171"/>
      <c r="M13" s="171"/>
      <c r="N13" s="171"/>
      <c r="O13" s="172"/>
      <c r="P13" s="172"/>
      <c r="Q13" s="173"/>
      <c r="R13" s="173"/>
      <c r="S13" s="174"/>
      <c r="T13" s="174"/>
      <c r="U13" s="174"/>
      <c r="V13" s="174"/>
      <c r="W13" s="174"/>
      <c r="X13" s="174"/>
      <c r="Y13" s="175"/>
      <c r="Z13" s="175"/>
      <c r="AA13" s="175"/>
      <c r="AB13" s="175"/>
      <c r="AC13" s="176"/>
      <c r="AD13" s="176"/>
      <c r="AE13" s="176"/>
      <c r="AF13" s="176"/>
      <c r="AG13" s="172"/>
      <c r="AH13" s="177"/>
      <c r="AI13" s="68"/>
      <c r="AJ13" s="74"/>
    </row>
    <row r="14" spans="1:36" s="29" customFormat="1" ht="34.15" customHeight="1" thickTop="1" thickBot="1">
      <c r="A14" s="115"/>
      <c r="B14" s="50">
        <v>10</v>
      </c>
      <c r="C14" s="58"/>
      <c r="D14" s="14"/>
      <c r="E14" s="14"/>
      <c r="F14" s="14"/>
      <c r="G14" s="15"/>
      <c r="H14" s="15"/>
      <c r="I14" s="171"/>
      <c r="J14" s="171"/>
      <c r="K14" s="171"/>
      <c r="L14" s="171"/>
      <c r="M14" s="171"/>
      <c r="N14" s="171"/>
      <c r="O14" s="172"/>
      <c r="P14" s="172"/>
      <c r="Q14" s="173"/>
      <c r="R14" s="173"/>
      <c r="S14" s="174"/>
      <c r="T14" s="174"/>
      <c r="U14" s="174"/>
      <c r="V14" s="174"/>
      <c r="W14" s="174"/>
      <c r="X14" s="174"/>
      <c r="Y14" s="175"/>
      <c r="Z14" s="175"/>
      <c r="AA14" s="175"/>
      <c r="AB14" s="175"/>
      <c r="AC14" s="176"/>
      <c r="AD14" s="176"/>
      <c r="AE14" s="176"/>
      <c r="AF14" s="176"/>
      <c r="AG14" s="172"/>
      <c r="AH14" s="177"/>
      <c r="AI14" s="68"/>
      <c r="AJ14" s="74"/>
    </row>
    <row r="15" spans="1:36" s="29" customFormat="1" ht="34.15" customHeight="1" thickTop="1" thickBot="1">
      <c r="A15" s="115"/>
      <c r="B15" s="50">
        <v>11</v>
      </c>
      <c r="C15" s="58"/>
      <c r="D15" s="14"/>
      <c r="E15" s="14"/>
      <c r="F15" s="14"/>
      <c r="G15" s="15"/>
      <c r="H15" s="15"/>
      <c r="I15" s="171"/>
      <c r="J15" s="171"/>
      <c r="K15" s="171"/>
      <c r="L15" s="171"/>
      <c r="M15" s="171"/>
      <c r="N15" s="171"/>
      <c r="O15" s="172"/>
      <c r="P15" s="172"/>
      <c r="Q15" s="173"/>
      <c r="R15" s="173"/>
      <c r="S15" s="174"/>
      <c r="T15" s="174"/>
      <c r="U15" s="174"/>
      <c r="V15" s="174"/>
      <c r="W15" s="174"/>
      <c r="X15" s="174"/>
      <c r="Y15" s="175"/>
      <c r="Z15" s="175"/>
      <c r="AA15" s="175"/>
      <c r="AB15" s="175"/>
      <c r="AC15" s="176"/>
      <c r="AD15" s="176"/>
      <c r="AE15" s="176"/>
      <c r="AF15" s="176"/>
      <c r="AG15" s="172"/>
      <c r="AH15" s="177"/>
      <c r="AI15" s="68"/>
      <c r="AJ15" s="74"/>
    </row>
    <row r="16" spans="1:36" s="29" customFormat="1" ht="34.15" customHeight="1" thickTop="1" thickBot="1">
      <c r="A16" s="115"/>
      <c r="B16" s="51">
        <v>12</v>
      </c>
      <c r="C16" s="59"/>
      <c r="D16" s="14"/>
      <c r="E16" s="14"/>
      <c r="F16" s="14"/>
      <c r="G16" s="15"/>
      <c r="H16" s="15"/>
      <c r="I16" s="171"/>
      <c r="J16" s="171"/>
      <c r="K16" s="171"/>
      <c r="L16" s="171"/>
      <c r="M16" s="171"/>
      <c r="N16" s="171"/>
      <c r="O16" s="172"/>
      <c r="P16" s="172"/>
      <c r="Q16" s="173"/>
      <c r="R16" s="173"/>
      <c r="S16" s="174"/>
      <c r="T16" s="174"/>
      <c r="U16" s="174"/>
      <c r="V16" s="174"/>
      <c r="W16" s="174"/>
      <c r="X16" s="174"/>
      <c r="Y16" s="175"/>
      <c r="Z16" s="175"/>
      <c r="AA16" s="175"/>
      <c r="AB16" s="175"/>
      <c r="AC16" s="176"/>
      <c r="AD16" s="176"/>
      <c r="AE16" s="176"/>
      <c r="AF16" s="176"/>
      <c r="AG16" s="172"/>
      <c r="AH16" s="177"/>
      <c r="AI16" s="68"/>
      <c r="AJ16" s="74"/>
    </row>
    <row r="17" spans="1:36" s="29" customFormat="1" ht="34.15" customHeight="1" thickTop="1" thickBot="1">
      <c r="A17" s="115"/>
      <c r="B17" s="328" t="s">
        <v>17</v>
      </c>
      <c r="C17" s="329"/>
      <c r="D17" s="8">
        <f>SUM(D5:D16)</f>
        <v>0</v>
      </c>
      <c r="E17" s="8">
        <f t="shared" ref="E17:AH17" si="0">SUM(E5:E16)</f>
        <v>0</v>
      </c>
      <c r="F17" s="8">
        <f t="shared" si="0"/>
        <v>0</v>
      </c>
      <c r="G17" s="8">
        <f t="shared" si="0"/>
        <v>0</v>
      </c>
      <c r="H17" s="8">
        <f t="shared" si="0"/>
        <v>0</v>
      </c>
      <c r="I17" s="8">
        <f t="shared" si="0"/>
        <v>0</v>
      </c>
      <c r="J17" s="8">
        <f t="shared" si="0"/>
        <v>0</v>
      </c>
      <c r="K17" s="8">
        <f t="shared" si="0"/>
        <v>0</v>
      </c>
      <c r="L17" s="8">
        <f t="shared" si="0"/>
        <v>0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8">
        <f t="shared" si="0"/>
        <v>0</v>
      </c>
      <c r="U17" s="8">
        <f t="shared" si="0"/>
        <v>0</v>
      </c>
      <c r="V17" s="8">
        <f t="shared" si="0"/>
        <v>0</v>
      </c>
      <c r="W17" s="8">
        <f t="shared" si="0"/>
        <v>0</v>
      </c>
      <c r="X17" s="8">
        <f t="shared" si="0"/>
        <v>0</v>
      </c>
      <c r="Y17" s="8">
        <f t="shared" si="0"/>
        <v>0</v>
      </c>
      <c r="Z17" s="8">
        <f t="shared" si="0"/>
        <v>0</v>
      </c>
      <c r="AA17" s="8">
        <f t="shared" si="0"/>
        <v>0</v>
      </c>
      <c r="AB17" s="8">
        <f t="shared" si="0"/>
        <v>0</v>
      </c>
      <c r="AC17" s="8">
        <f t="shared" si="0"/>
        <v>0</v>
      </c>
      <c r="AD17" s="8">
        <f t="shared" si="0"/>
        <v>0</v>
      </c>
      <c r="AE17" s="8">
        <f t="shared" si="0"/>
        <v>0</v>
      </c>
      <c r="AF17" s="8">
        <f t="shared" si="0"/>
        <v>0</v>
      </c>
      <c r="AG17" s="52">
        <f t="shared" si="0"/>
        <v>0</v>
      </c>
      <c r="AH17" s="53">
        <f t="shared" si="0"/>
        <v>0</v>
      </c>
      <c r="AI17" s="57"/>
      <c r="AJ17" s="74"/>
    </row>
    <row r="18" spans="1:36" s="74" customFormat="1" ht="15.75" thickTop="1">
      <c r="B18" s="109"/>
      <c r="C18" s="109"/>
      <c r="D18" s="110"/>
      <c r="E18" s="110"/>
      <c r="F18" s="110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96"/>
      <c r="AH18" s="96"/>
    </row>
    <row r="19" spans="1:36" s="74" customFormat="1" ht="15.75" thickBot="1">
      <c r="B19" s="97"/>
      <c r="C19" s="112"/>
      <c r="D19" s="113"/>
      <c r="E19" s="113"/>
      <c r="F19" s="113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2"/>
    </row>
    <row r="20" spans="1:36" s="29" customFormat="1" ht="34.15" customHeight="1" thickTop="1" thickBot="1">
      <c r="A20" s="115"/>
      <c r="B20" s="323" t="s">
        <v>37</v>
      </c>
      <c r="C20" s="324"/>
      <c r="D20" s="14"/>
      <c r="E20" s="14"/>
      <c r="F20" s="14"/>
      <c r="G20" s="15"/>
      <c r="H20" s="15"/>
      <c r="I20" s="16"/>
      <c r="J20" s="16"/>
      <c r="K20" s="16"/>
      <c r="L20" s="16"/>
      <c r="M20" s="16"/>
      <c r="N20" s="16"/>
      <c r="O20" s="15"/>
      <c r="P20" s="15"/>
      <c r="Q20" s="17"/>
      <c r="R20" s="17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20"/>
      <c r="AD20" s="20"/>
      <c r="AE20" s="20"/>
      <c r="AF20" s="20"/>
      <c r="AG20" s="15"/>
      <c r="AH20" s="22"/>
      <c r="AI20" s="54"/>
      <c r="AJ20" s="74"/>
    </row>
    <row r="21" spans="1:36" s="29" customFormat="1" ht="34.15" customHeight="1" thickTop="1" thickBot="1">
      <c r="A21" s="115"/>
      <c r="B21" s="317" t="s">
        <v>38</v>
      </c>
      <c r="C21" s="318"/>
      <c r="D21" s="14"/>
      <c r="E21" s="14"/>
      <c r="F21" s="14"/>
      <c r="G21" s="15"/>
      <c r="H21" s="15"/>
      <c r="I21" s="16"/>
      <c r="J21" s="16"/>
      <c r="K21" s="16"/>
      <c r="L21" s="16"/>
      <c r="M21" s="16"/>
      <c r="N21" s="16"/>
      <c r="O21" s="15"/>
      <c r="P21" s="15"/>
      <c r="Q21" s="17"/>
      <c r="R21" s="17"/>
      <c r="S21" s="18"/>
      <c r="T21" s="18"/>
      <c r="U21" s="18"/>
      <c r="V21" s="18"/>
      <c r="W21" s="18"/>
      <c r="X21" s="18"/>
      <c r="Y21" s="19"/>
      <c r="Z21" s="19"/>
      <c r="AA21" s="19"/>
      <c r="AB21" s="19"/>
      <c r="AC21" s="20"/>
      <c r="AD21" s="20"/>
      <c r="AE21" s="20"/>
      <c r="AF21" s="20"/>
      <c r="AG21" s="15"/>
      <c r="AH21" s="22"/>
      <c r="AI21" s="55"/>
      <c r="AJ21" s="74"/>
    </row>
    <row r="22" spans="1:36" s="29" customFormat="1" ht="34.15" customHeight="1" thickTop="1" thickBot="1">
      <c r="A22" s="115"/>
      <c r="B22" s="319" t="s">
        <v>31</v>
      </c>
      <c r="C22" s="320"/>
      <c r="D22" s="14"/>
      <c r="E22" s="14"/>
      <c r="F22" s="14"/>
      <c r="G22" s="15"/>
      <c r="H22" s="15"/>
      <c r="I22" s="16"/>
      <c r="J22" s="16"/>
      <c r="K22" s="16"/>
      <c r="L22" s="16"/>
      <c r="M22" s="16"/>
      <c r="N22" s="16"/>
      <c r="O22" s="15"/>
      <c r="P22" s="15"/>
      <c r="Q22" s="17"/>
      <c r="R22" s="17"/>
      <c r="S22" s="18"/>
      <c r="T22" s="18"/>
      <c r="U22" s="18"/>
      <c r="V22" s="18"/>
      <c r="W22" s="18"/>
      <c r="X22" s="18"/>
      <c r="Y22" s="19"/>
      <c r="Z22" s="19"/>
      <c r="AA22" s="19"/>
      <c r="AB22" s="19"/>
      <c r="AC22" s="20"/>
      <c r="AD22" s="20"/>
      <c r="AE22" s="20"/>
      <c r="AF22" s="20"/>
      <c r="AG22" s="15"/>
      <c r="AH22" s="22"/>
      <c r="AI22" s="55"/>
      <c r="AJ22" s="74"/>
    </row>
    <row r="23" spans="1:36" s="29" customFormat="1" ht="34.15" customHeight="1" thickTop="1" thickBot="1">
      <c r="A23" s="115"/>
      <c r="B23" s="321" t="s">
        <v>39</v>
      </c>
      <c r="C23" s="322"/>
      <c r="D23" s="60"/>
      <c r="E23" s="60"/>
      <c r="F23" s="60"/>
      <c r="G23" s="61"/>
      <c r="H23" s="61"/>
      <c r="I23" s="62"/>
      <c r="J23" s="62"/>
      <c r="K23" s="62"/>
      <c r="L23" s="62"/>
      <c r="M23" s="62"/>
      <c r="N23" s="62"/>
      <c r="O23" s="61"/>
      <c r="P23" s="61"/>
      <c r="Q23" s="63"/>
      <c r="R23" s="63"/>
      <c r="S23" s="64"/>
      <c r="T23" s="64"/>
      <c r="U23" s="64"/>
      <c r="V23" s="64"/>
      <c r="W23" s="64"/>
      <c r="X23" s="64"/>
      <c r="Y23" s="65"/>
      <c r="Z23" s="65"/>
      <c r="AA23" s="65"/>
      <c r="AB23" s="65"/>
      <c r="AC23" s="66"/>
      <c r="AD23" s="66"/>
      <c r="AE23" s="66"/>
      <c r="AF23" s="66"/>
      <c r="AG23" s="61"/>
      <c r="AH23" s="67"/>
      <c r="AI23" s="56"/>
      <c r="AJ23" s="74"/>
    </row>
    <row r="24" spans="1:36" s="74" customFormat="1" ht="15.75" thickTop="1">
      <c r="B24" s="97"/>
      <c r="C24" s="97"/>
      <c r="D24" s="98"/>
      <c r="E24" s="98"/>
      <c r="F24" s="98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</row>
    <row r="25" spans="1:36" s="74" customFormat="1" ht="15.75" thickBot="1">
      <c r="B25" s="97"/>
      <c r="C25" s="97"/>
      <c r="D25" s="98"/>
      <c r="E25" s="98"/>
      <c r="F25" s="98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</row>
    <row r="26" spans="1:36" s="99" customFormat="1" ht="30" thickBot="1">
      <c r="D26" s="100"/>
      <c r="E26" s="100"/>
      <c r="F26" s="100"/>
      <c r="G26" s="101"/>
      <c r="H26" s="101"/>
      <c r="I26" s="101"/>
      <c r="J26" s="102"/>
      <c r="K26" s="102"/>
      <c r="L26" s="102"/>
      <c r="M26" s="102"/>
      <c r="N26" s="102"/>
      <c r="O26" s="254" t="s">
        <v>22</v>
      </c>
      <c r="P26" s="254"/>
      <c r="Q26" s="254"/>
      <c r="R26" s="254"/>
      <c r="S26" s="298"/>
      <c r="T26" s="298"/>
      <c r="U26" s="298"/>
      <c r="V26" s="298"/>
      <c r="W26" s="101"/>
      <c r="X26" s="101"/>
      <c r="Y26" s="101"/>
      <c r="Z26" s="289" t="s">
        <v>23</v>
      </c>
      <c r="AA26" s="289"/>
      <c r="AB26" s="289"/>
      <c r="AC26" s="289"/>
      <c r="AD26" s="290"/>
      <c r="AE26" s="291"/>
      <c r="AF26" s="291"/>
      <c r="AG26" s="292"/>
      <c r="AH26" s="123"/>
      <c r="AI26" s="122"/>
    </row>
    <row r="27" spans="1:36" s="100" customFormat="1" ht="27">
      <c r="O27" s="103"/>
      <c r="P27" s="255" t="s">
        <v>18</v>
      </c>
      <c r="Q27" s="255"/>
      <c r="R27" s="103"/>
      <c r="AB27" s="100" t="s">
        <v>18</v>
      </c>
      <c r="AD27" s="255"/>
      <c r="AE27" s="255"/>
      <c r="AF27" s="88"/>
    </row>
    <row r="28" spans="1:36" s="74" customFormat="1" hidden="1">
      <c r="D28" s="75"/>
      <c r="E28" s="75"/>
      <c r="F28" s="75"/>
      <c r="G28" s="76"/>
      <c r="H28" s="76"/>
      <c r="I28" s="104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</row>
    <row r="29" spans="1:36" s="74" customFormat="1" hidden="1">
      <c r="D29" s="75"/>
      <c r="E29" s="75"/>
      <c r="F29" s="75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</row>
    <row r="30" spans="1:36" s="74" customFormat="1" hidden="1">
      <c r="D30" s="75"/>
      <c r="E30" s="75"/>
      <c r="F30" s="75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 t="s">
        <v>56</v>
      </c>
      <c r="Y30" s="76"/>
      <c r="Z30" s="76"/>
      <c r="AA30" s="76"/>
      <c r="AB30" s="76"/>
      <c r="AC30" s="76"/>
      <c r="AD30" s="76"/>
      <c r="AE30" s="76"/>
      <c r="AF30" s="76"/>
      <c r="AG30" s="76"/>
      <c r="AH30" s="76"/>
    </row>
    <row r="31" spans="1:36" s="74" customFormat="1">
      <c r="D31" s="75"/>
      <c r="E31" s="75"/>
      <c r="F31" s="75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</row>
    <row r="32" spans="1:36" s="74" customFormat="1" ht="22.5" customHeight="1">
      <c r="D32" s="75"/>
      <c r="E32" s="75"/>
      <c r="F32" s="75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249" t="s">
        <v>25</v>
      </c>
      <c r="AA32" s="249"/>
      <c r="AB32" s="249"/>
      <c r="AC32" s="249"/>
      <c r="AD32" s="249"/>
      <c r="AE32" s="249"/>
      <c r="AF32" s="249"/>
      <c r="AG32" s="76"/>
      <c r="AH32" s="76"/>
    </row>
    <row r="33" hidden="1"/>
    <row r="34" hidden="1"/>
    <row r="35" hidden="1"/>
    <row r="36" hidden="1"/>
  </sheetData>
  <sheetProtection password="CF74" sheet="1" objects="1" scenarios="1"/>
  <mergeCells count="42">
    <mergeCell ref="AH1:AI1"/>
    <mergeCell ref="AE1:AG1"/>
    <mergeCell ref="B21:C21"/>
    <mergeCell ref="B22:C22"/>
    <mergeCell ref="B23:C23"/>
    <mergeCell ref="B20:C20"/>
    <mergeCell ref="E3:F3"/>
    <mergeCell ref="D1:G1"/>
    <mergeCell ref="N2:O2"/>
    <mergeCell ref="H2:I2"/>
    <mergeCell ref="J2:K2"/>
    <mergeCell ref="B17:C17"/>
    <mergeCell ref="K3:L3"/>
    <mergeCell ref="M3:N3"/>
    <mergeCell ref="B3:B4"/>
    <mergeCell ref="C3:C4"/>
    <mergeCell ref="Y3:Z3"/>
    <mergeCell ref="S3:T3"/>
    <mergeCell ref="S2:U2"/>
    <mergeCell ref="AC2:AE2"/>
    <mergeCell ref="Y2:Z2"/>
    <mergeCell ref="AI3:AI4"/>
    <mergeCell ref="AE3:AF3"/>
    <mergeCell ref="AG3:AH3"/>
    <mergeCell ref="AA3:AB3"/>
    <mergeCell ref="AC3:AD3"/>
    <mergeCell ref="Z26:AC26"/>
    <mergeCell ref="AD26:AG26"/>
    <mergeCell ref="Z32:AF32"/>
    <mergeCell ref="H1:K1"/>
    <mergeCell ref="D3:D4"/>
    <mergeCell ref="G3:H3"/>
    <mergeCell ref="AD27:AE27"/>
    <mergeCell ref="O26:R26"/>
    <mergeCell ref="P27:Q27"/>
    <mergeCell ref="S26:V26"/>
    <mergeCell ref="Q1:AD1"/>
    <mergeCell ref="I3:J3"/>
    <mergeCell ref="O3:P3"/>
    <mergeCell ref="Q3:R3"/>
    <mergeCell ref="U3:V3"/>
    <mergeCell ref="W3:X3"/>
  </mergeCells>
  <conditionalFormatting sqref="O5">
    <cfRule type="cellIs" dxfId="482" priority="1901" operator="greaterThan">
      <formula>I5</formula>
    </cfRule>
    <cfRule type="cellIs" dxfId="481" priority="2675" operator="greaterThan">
      <formula>I5</formula>
    </cfRule>
  </conditionalFormatting>
  <conditionalFormatting sqref="P5">
    <cfRule type="cellIs" dxfId="480" priority="1900" operator="greaterThan">
      <formula>J5</formula>
    </cfRule>
  </conditionalFormatting>
  <conditionalFormatting sqref="R5">
    <cfRule type="cellIs" dxfId="479" priority="1898" operator="greaterThan">
      <formula>J5</formula>
    </cfRule>
  </conditionalFormatting>
  <conditionalFormatting sqref="U5">
    <cfRule type="cellIs" dxfId="478" priority="2670" operator="notEqual">
      <formula>I5-S5-W5</formula>
    </cfRule>
  </conditionalFormatting>
  <conditionalFormatting sqref="W5">
    <cfRule type="cellIs" dxfId="477" priority="2669" operator="notEqual">
      <formula>I5-S5-U5</formula>
    </cfRule>
  </conditionalFormatting>
  <conditionalFormatting sqref="T5">
    <cfRule type="cellIs" dxfId="476" priority="2668" operator="notEqual">
      <formula>J5-V5-X5</formula>
    </cfRule>
  </conditionalFormatting>
  <conditionalFormatting sqref="V5">
    <cfRule type="cellIs" dxfId="475" priority="2667" operator="notEqual">
      <formula>J5-T5-X5</formula>
    </cfRule>
  </conditionalFormatting>
  <conditionalFormatting sqref="X5">
    <cfRule type="cellIs" dxfId="474" priority="2666" operator="notEqual">
      <formula>J5-T5-V5</formula>
    </cfRule>
  </conditionalFormatting>
  <conditionalFormatting sqref="I5">
    <cfRule type="cellIs" dxfId="473" priority="2647" operator="greaterThan">
      <formula>G5</formula>
    </cfRule>
  </conditionalFormatting>
  <conditionalFormatting sqref="O7">
    <cfRule type="cellIs" dxfId="472" priority="2645" operator="greaterThan">
      <formula>I7</formula>
    </cfRule>
  </conditionalFormatting>
  <conditionalFormatting sqref="P7">
    <cfRule type="cellIs" dxfId="471" priority="2644" operator="greaterThan">
      <formula>J7</formula>
    </cfRule>
  </conditionalFormatting>
  <conditionalFormatting sqref="I7">
    <cfRule type="cellIs" dxfId="470" priority="2617" operator="greaterThan">
      <formula>G7</formula>
    </cfRule>
  </conditionalFormatting>
  <conditionalFormatting sqref="O8">
    <cfRule type="cellIs" dxfId="469" priority="2615" operator="greaterThan">
      <formula>I8</formula>
    </cfRule>
  </conditionalFormatting>
  <conditionalFormatting sqref="P8">
    <cfRule type="cellIs" dxfId="468" priority="2614" operator="greaterThan">
      <formula>J8</formula>
    </cfRule>
  </conditionalFormatting>
  <conditionalFormatting sqref="I8">
    <cfRule type="cellIs" dxfId="467" priority="2587" operator="greaterThan">
      <formula>G8</formula>
    </cfRule>
  </conditionalFormatting>
  <conditionalFormatting sqref="O9">
    <cfRule type="cellIs" dxfId="466" priority="2585" operator="greaterThan">
      <formula>I9</formula>
    </cfRule>
  </conditionalFormatting>
  <conditionalFormatting sqref="P9">
    <cfRule type="cellIs" dxfId="465" priority="2584" operator="greaterThan">
      <formula>J9</formula>
    </cfRule>
  </conditionalFormatting>
  <conditionalFormatting sqref="I9">
    <cfRule type="cellIs" dxfId="464" priority="2557" operator="greaterThan">
      <formula>G9</formula>
    </cfRule>
  </conditionalFormatting>
  <conditionalFormatting sqref="O10">
    <cfRule type="cellIs" dxfId="463" priority="2555" operator="greaterThan">
      <formula>I10</formula>
    </cfRule>
  </conditionalFormatting>
  <conditionalFormatting sqref="P10">
    <cfRule type="cellIs" dxfId="462" priority="2554" operator="greaterThan">
      <formula>J10</formula>
    </cfRule>
  </conditionalFormatting>
  <conditionalFormatting sqref="I10">
    <cfRule type="cellIs" dxfId="461" priority="2527" operator="greaterThan">
      <formula>G10</formula>
    </cfRule>
  </conditionalFormatting>
  <conditionalFormatting sqref="O11">
    <cfRule type="cellIs" dxfId="460" priority="2525" operator="greaterThan">
      <formula>I11</formula>
    </cfRule>
  </conditionalFormatting>
  <conditionalFormatting sqref="P11">
    <cfRule type="cellIs" dxfId="459" priority="2524" operator="greaterThan">
      <formula>J11</formula>
    </cfRule>
  </conditionalFormatting>
  <conditionalFormatting sqref="I11">
    <cfRule type="cellIs" dxfId="458" priority="2497" operator="greaterThan">
      <formula>G11</formula>
    </cfRule>
  </conditionalFormatting>
  <conditionalFormatting sqref="O12">
    <cfRule type="cellIs" dxfId="457" priority="2495" operator="greaterThan">
      <formula>I12</formula>
    </cfRule>
  </conditionalFormatting>
  <conditionalFormatting sqref="P12">
    <cfRule type="cellIs" dxfId="456" priority="2494" operator="greaterThan">
      <formula>J12</formula>
    </cfRule>
  </conditionalFormatting>
  <conditionalFormatting sqref="I12">
    <cfRule type="cellIs" dxfId="455" priority="2467" operator="greaterThan">
      <formula>G12</formula>
    </cfRule>
  </conditionalFormatting>
  <conditionalFormatting sqref="O13">
    <cfRule type="cellIs" dxfId="454" priority="2465" operator="greaterThan">
      <formula>I13</formula>
    </cfRule>
  </conditionalFormatting>
  <conditionalFormatting sqref="P13">
    <cfRule type="cellIs" dxfId="453" priority="2464" operator="greaterThan">
      <formula>J13</formula>
    </cfRule>
  </conditionalFormatting>
  <conditionalFormatting sqref="I13">
    <cfRule type="cellIs" dxfId="452" priority="2437" operator="greaterThan">
      <formula>G13</formula>
    </cfRule>
  </conditionalFormatting>
  <conditionalFormatting sqref="O14">
    <cfRule type="cellIs" dxfId="451" priority="2435" operator="greaterThan">
      <formula>I14</formula>
    </cfRule>
  </conditionalFormatting>
  <conditionalFormatting sqref="P14">
    <cfRule type="cellIs" dxfId="450" priority="2434" operator="greaterThan">
      <formula>J14</formula>
    </cfRule>
  </conditionalFormatting>
  <conditionalFormatting sqref="I14">
    <cfRule type="cellIs" dxfId="449" priority="2407" operator="greaterThan">
      <formula>G14</formula>
    </cfRule>
  </conditionalFormatting>
  <conditionalFormatting sqref="O15">
    <cfRule type="cellIs" dxfId="448" priority="2405" operator="greaterThan">
      <formula>I15</formula>
    </cfRule>
  </conditionalFormatting>
  <conditionalFormatting sqref="P15">
    <cfRule type="cellIs" dxfId="447" priority="2404" operator="greaterThan">
      <formula>J15</formula>
    </cfRule>
  </conditionalFormatting>
  <conditionalFormatting sqref="I15">
    <cfRule type="cellIs" dxfId="446" priority="2377" operator="greaterThan">
      <formula>G15</formula>
    </cfRule>
  </conditionalFormatting>
  <conditionalFormatting sqref="O16">
    <cfRule type="cellIs" dxfId="445" priority="2375" operator="greaterThan">
      <formula>I16</formula>
    </cfRule>
  </conditionalFormatting>
  <conditionalFormatting sqref="P16">
    <cfRule type="cellIs" dxfId="444" priority="2374" operator="greaterThan">
      <formula>J16</formula>
    </cfRule>
  </conditionalFormatting>
  <conditionalFormatting sqref="I16">
    <cfRule type="cellIs" dxfId="443" priority="2347" operator="greaterThan">
      <formula>G16</formula>
    </cfRule>
  </conditionalFormatting>
  <conditionalFormatting sqref="P6">
    <cfRule type="cellIs" dxfId="442" priority="2074" operator="greaterThan">
      <formula>J6</formula>
    </cfRule>
  </conditionalFormatting>
  <conditionalFormatting sqref="I6">
    <cfRule type="cellIs" dxfId="441" priority="2047" operator="greaterThan">
      <formula>G6</formula>
    </cfRule>
  </conditionalFormatting>
  <conditionalFormatting sqref="P20">
    <cfRule type="cellIs" dxfId="440" priority="2032" operator="greaterThan">
      <formula>J20</formula>
    </cfRule>
  </conditionalFormatting>
  <conditionalFormatting sqref="P21">
    <cfRule type="cellIs" dxfId="439" priority="2002" operator="greaterThan">
      <formula>J21</formula>
    </cfRule>
  </conditionalFormatting>
  <conditionalFormatting sqref="O23">
    <cfRule type="cellIs" dxfId="438" priority="1943" operator="greaterThan">
      <formula>I23</formula>
    </cfRule>
  </conditionalFormatting>
  <conditionalFormatting sqref="G5">
    <cfRule type="cellIs" dxfId="437" priority="1909" operator="greaterThan">
      <formula>E5</formula>
    </cfRule>
  </conditionalFormatting>
  <conditionalFormatting sqref="H5">
    <cfRule type="cellIs" dxfId="436" priority="1908" operator="greaterThan">
      <formula>F5</formula>
    </cfRule>
  </conditionalFormatting>
  <conditionalFormatting sqref="J5">
    <cfRule type="cellIs" dxfId="435" priority="1906" operator="greaterThan">
      <formula>H5</formula>
    </cfRule>
  </conditionalFormatting>
  <conditionalFormatting sqref="K5">
    <cfRule type="cellIs" dxfId="434" priority="1905" operator="greaterThan">
      <formula>I5</formula>
    </cfRule>
  </conditionalFormatting>
  <conditionalFormatting sqref="L5">
    <cfRule type="cellIs" dxfId="433" priority="1904" operator="greaterThan">
      <formula>J5</formula>
    </cfRule>
  </conditionalFormatting>
  <conditionalFormatting sqref="M5">
    <cfRule type="cellIs" dxfId="432" priority="1903" operator="greaterThan">
      <formula>I5</formula>
    </cfRule>
  </conditionalFormatting>
  <conditionalFormatting sqref="N5">
    <cfRule type="cellIs" dxfId="431" priority="1902" operator="greaterThan">
      <formula>J5</formula>
    </cfRule>
  </conditionalFormatting>
  <conditionalFormatting sqref="Q5">
    <cfRule type="cellIs" dxfId="430" priority="1899" operator="greaterThan">
      <formula>I5</formula>
    </cfRule>
  </conditionalFormatting>
  <conditionalFormatting sqref="S5">
    <cfRule type="cellIs" dxfId="429" priority="1896" operator="notEqual">
      <formula>I5-U5-W5</formula>
    </cfRule>
  </conditionalFormatting>
  <conditionalFormatting sqref="Y5">
    <cfRule type="cellIs" dxfId="428" priority="1895" operator="greaterThan">
      <formula>I5</formula>
    </cfRule>
  </conditionalFormatting>
  <conditionalFormatting sqref="Z5">
    <cfRule type="cellIs" dxfId="427" priority="1894" operator="greaterThan">
      <formula>J5</formula>
    </cfRule>
  </conditionalFormatting>
  <conditionalFormatting sqref="AA5">
    <cfRule type="cellIs" dxfId="426" priority="1893" operator="greaterThan">
      <formula>I5</formula>
    </cfRule>
  </conditionalFormatting>
  <conditionalFormatting sqref="AB5">
    <cfRule type="cellIs" dxfId="425" priority="1892" operator="greaterThan">
      <formula>J5</formula>
    </cfRule>
  </conditionalFormatting>
  <conditionalFormatting sqref="AC5">
    <cfRule type="cellIs" dxfId="424" priority="1891" operator="greaterThan">
      <formula>I5</formula>
    </cfRule>
  </conditionalFormatting>
  <conditionalFormatting sqref="AD5">
    <cfRule type="cellIs" dxfId="423" priority="1890" operator="greaterThan">
      <formula>J5</formula>
    </cfRule>
  </conditionalFormatting>
  <conditionalFormatting sqref="AE5">
    <cfRule type="cellIs" dxfId="422" priority="1889" operator="greaterThan">
      <formula>I5</formula>
    </cfRule>
  </conditionalFormatting>
  <conditionalFormatting sqref="AF5">
    <cfRule type="cellIs" dxfId="421" priority="1888" operator="greaterThan">
      <formula>J5</formula>
    </cfRule>
  </conditionalFormatting>
  <conditionalFormatting sqref="U6">
    <cfRule type="cellIs" dxfId="420" priority="1881" operator="notEqual">
      <formula>I6-S6-W6</formula>
    </cfRule>
  </conditionalFormatting>
  <conditionalFormatting sqref="J6">
    <cfRule type="cellIs" dxfId="419" priority="1873" operator="greaterThan">
      <formula>H6</formula>
    </cfRule>
  </conditionalFormatting>
  <conditionalFormatting sqref="K6">
    <cfRule type="cellIs" dxfId="418" priority="1872" operator="greaterThan">
      <formula>I6</formula>
    </cfRule>
  </conditionalFormatting>
  <conditionalFormatting sqref="L6">
    <cfRule type="cellIs" dxfId="417" priority="1871" operator="greaterThan">
      <formula>J6</formula>
    </cfRule>
  </conditionalFormatting>
  <conditionalFormatting sqref="AB6">
    <cfRule type="cellIs" dxfId="416" priority="1863" operator="greaterThan">
      <formula>J6</formula>
    </cfRule>
  </conditionalFormatting>
  <conditionalFormatting sqref="AC6">
    <cfRule type="cellIs" dxfId="415" priority="1862" operator="greaterThan">
      <formula>I6</formula>
    </cfRule>
  </conditionalFormatting>
  <conditionalFormatting sqref="AD6">
    <cfRule type="cellIs" dxfId="414" priority="1861" operator="greaterThan">
      <formula>J6</formula>
    </cfRule>
  </conditionalFormatting>
  <conditionalFormatting sqref="AE6">
    <cfRule type="cellIs" dxfId="413" priority="1860" operator="greaterThan">
      <formula>I6</formula>
    </cfRule>
  </conditionalFormatting>
  <conditionalFormatting sqref="AF6">
    <cfRule type="cellIs" dxfId="412" priority="1859" operator="greaterThan">
      <formula>J6</formula>
    </cfRule>
  </conditionalFormatting>
  <conditionalFormatting sqref="R7">
    <cfRule type="cellIs" dxfId="411" priority="1841" operator="greaterThan">
      <formula>J7</formula>
    </cfRule>
  </conditionalFormatting>
  <conditionalFormatting sqref="U7">
    <cfRule type="cellIs" dxfId="410" priority="1840" operator="notEqual">
      <formula>I7-S7-W7</formula>
    </cfRule>
  </conditionalFormatting>
  <conditionalFormatting sqref="W7">
    <cfRule type="cellIs" dxfId="409" priority="1839" operator="notEqual">
      <formula>I7-S7-U7</formula>
    </cfRule>
  </conditionalFormatting>
  <conditionalFormatting sqref="T7">
    <cfRule type="cellIs" dxfId="408" priority="1838" operator="notEqual">
      <formula>J7-V7-X7</formula>
    </cfRule>
  </conditionalFormatting>
  <conditionalFormatting sqref="V7">
    <cfRule type="cellIs" dxfId="407" priority="1837" operator="notEqual">
      <formula>J7-T7-X7</formula>
    </cfRule>
  </conditionalFormatting>
  <conditionalFormatting sqref="X7">
    <cfRule type="cellIs" dxfId="406" priority="1836" operator="notEqual">
      <formula>J7-T7-V7</formula>
    </cfRule>
  </conditionalFormatting>
  <conditionalFormatting sqref="G7">
    <cfRule type="cellIs" dxfId="405" priority="1834" operator="greaterThan">
      <formula>E7</formula>
    </cfRule>
  </conditionalFormatting>
  <conditionalFormatting sqref="H7">
    <cfRule type="cellIs" dxfId="404" priority="1833" operator="greaterThan">
      <formula>F7</formula>
    </cfRule>
  </conditionalFormatting>
  <conditionalFormatting sqref="J7">
    <cfRule type="cellIs" dxfId="403" priority="1832" operator="greaterThan">
      <formula>H7</formula>
    </cfRule>
  </conditionalFormatting>
  <conditionalFormatting sqref="K7">
    <cfRule type="cellIs" dxfId="402" priority="1831" operator="greaterThan">
      <formula>I7</formula>
    </cfRule>
  </conditionalFormatting>
  <conditionalFormatting sqref="L7">
    <cfRule type="cellIs" dxfId="401" priority="1830" operator="greaterThan">
      <formula>J7</formula>
    </cfRule>
  </conditionalFormatting>
  <conditionalFormatting sqref="M7">
    <cfRule type="cellIs" dxfId="400" priority="1829" operator="greaterThan">
      <formula>I7</formula>
    </cfRule>
  </conditionalFormatting>
  <conditionalFormatting sqref="N7">
    <cfRule type="cellIs" dxfId="399" priority="1828" operator="greaterThan">
      <formula>J7</formula>
    </cfRule>
  </conditionalFormatting>
  <conditionalFormatting sqref="Q7">
    <cfRule type="cellIs" dxfId="398" priority="1827" operator="greaterThan">
      <formula>I7</formula>
    </cfRule>
  </conditionalFormatting>
  <conditionalFormatting sqref="S7">
    <cfRule type="cellIs" dxfId="397" priority="1826" operator="notEqual">
      <formula>I7-U7-W7</formula>
    </cfRule>
  </conditionalFormatting>
  <conditionalFormatting sqref="Y7">
    <cfRule type="cellIs" dxfId="396" priority="1825" operator="greaterThan">
      <formula>I7</formula>
    </cfRule>
  </conditionalFormatting>
  <conditionalFormatting sqref="Z7">
    <cfRule type="cellIs" dxfId="395" priority="1824" operator="greaterThan">
      <formula>J7</formula>
    </cfRule>
  </conditionalFormatting>
  <conditionalFormatting sqref="AA7">
    <cfRule type="cellIs" dxfId="394" priority="1823" operator="greaterThan">
      <formula>I7</formula>
    </cfRule>
  </conditionalFormatting>
  <conditionalFormatting sqref="AB7">
    <cfRule type="cellIs" dxfId="393" priority="1822" operator="greaterThan">
      <formula>J7</formula>
    </cfRule>
  </conditionalFormatting>
  <conditionalFormatting sqref="AC7">
    <cfRule type="cellIs" dxfId="392" priority="1821" operator="greaterThan">
      <formula>I7</formula>
    </cfRule>
  </conditionalFormatting>
  <conditionalFormatting sqref="AD7">
    <cfRule type="cellIs" dxfId="391" priority="1820" operator="greaterThan">
      <formula>J7</formula>
    </cfRule>
  </conditionalFormatting>
  <conditionalFormatting sqref="AE7">
    <cfRule type="cellIs" dxfId="390" priority="1819" operator="greaterThan">
      <formula>I7</formula>
    </cfRule>
  </conditionalFormatting>
  <conditionalFormatting sqref="AF7">
    <cfRule type="cellIs" dxfId="389" priority="1818" operator="greaterThan">
      <formula>J7</formula>
    </cfRule>
  </conditionalFormatting>
  <conditionalFormatting sqref="R8">
    <cfRule type="cellIs" dxfId="388" priority="1788" operator="greaterThan">
      <formula>J8</formula>
    </cfRule>
  </conditionalFormatting>
  <conditionalFormatting sqref="U8">
    <cfRule type="cellIs" dxfId="387" priority="1787" operator="notEqual">
      <formula>I8-S8-W8</formula>
    </cfRule>
  </conditionalFormatting>
  <conditionalFormatting sqref="W8">
    <cfRule type="cellIs" dxfId="386" priority="1786" operator="notEqual">
      <formula>I8-S8-U8</formula>
    </cfRule>
  </conditionalFormatting>
  <conditionalFormatting sqref="T8">
    <cfRule type="cellIs" dxfId="385" priority="1785" operator="notEqual">
      <formula>J8-V8-X8</formula>
    </cfRule>
  </conditionalFormatting>
  <conditionalFormatting sqref="V8">
    <cfRule type="cellIs" dxfId="384" priority="1784" operator="notEqual">
      <formula>J8-T8-X8</formula>
    </cfRule>
  </conditionalFormatting>
  <conditionalFormatting sqref="X8">
    <cfRule type="cellIs" dxfId="383" priority="1783" operator="notEqual">
      <formula>J8-T8-V8</formula>
    </cfRule>
  </conditionalFormatting>
  <conditionalFormatting sqref="G8">
    <cfRule type="cellIs" dxfId="382" priority="1781" operator="greaterThan">
      <formula>E8</formula>
    </cfRule>
  </conditionalFormatting>
  <conditionalFormatting sqref="H8">
    <cfRule type="cellIs" dxfId="381" priority="1780" operator="greaterThan">
      <formula>F8</formula>
    </cfRule>
  </conditionalFormatting>
  <conditionalFormatting sqref="J8">
    <cfRule type="cellIs" dxfId="380" priority="1779" operator="greaterThan">
      <formula>H8</formula>
    </cfRule>
  </conditionalFormatting>
  <conditionalFormatting sqref="K8">
    <cfRule type="cellIs" dxfId="379" priority="1778" operator="greaterThan">
      <formula>I8</formula>
    </cfRule>
  </conditionalFormatting>
  <conditionalFormatting sqref="L8">
    <cfRule type="cellIs" dxfId="378" priority="1777" operator="greaterThan">
      <formula>J8</formula>
    </cfRule>
  </conditionalFormatting>
  <conditionalFormatting sqref="M8">
    <cfRule type="cellIs" dxfId="377" priority="1776" operator="greaterThan">
      <formula>I8</formula>
    </cfRule>
  </conditionalFormatting>
  <conditionalFormatting sqref="N8">
    <cfRule type="cellIs" dxfId="376" priority="1775" operator="greaterThan">
      <formula>J8</formula>
    </cfRule>
  </conditionalFormatting>
  <conditionalFormatting sqref="Q8">
    <cfRule type="cellIs" dxfId="375" priority="1774" operator="greaterThan">
      <formula>I8</formula>
    </cfRule>
  </conditionalFormatting>
  <conditionalFormatting sqref="S8">
    <cfRule type="cellIs" dxfId="374" priority="1773" operator="notEqual">
      <formula>I8-U8-W8</formula>
    </cfRule>
  </conditionalFormatting>
  <conditionalFormatting sqref="Y8">
    <cfRule type="cellIs" dxfId="373" priority="1772" operator="greaterThan">
      <formula>I8</formula>
    </cfRule>
  </conditionalFormatting>
  <conditionalFormatting sqref="Z8">
    <cfRule type="cellIs" dxfId="372" priority="1771" operator="greaterThan">
      <formula>J8</formula>
    </cfRule>
  </conditionalFormatting>
  <conditionalFormatting sqref="AA8">
    <cfRule type="cellIs" dxfId="371" priority="1770" operator="greaterThan">
      <formula>I8</formula>
    </cfRule>
  </conditionalFormatting>
  <conditionalFormatting sqref="AB8">
    <cfRule type="cellIs" dxfId="370" priority="1769" operator="greaterThan">
      <formula>J8</formula>
    </cfRule>
  </conditionalFormatting>
  <conditionalFormatting sqref="AC8">
    <cfRule type="cellIs" dxfId="369" priority="1768" operator="greaterThan">
      <formula>I8</formula>
    </cfRule>
  </conditionalFormatting>
  <conditionalFormatting sqref="AD8">
    <cfRule type="cellIs" dxfId="368" priority="1767" operator="greaterThan">
      <formula>J8</formula>
    </cfRule>
  </conditionalFormatting>
  <conditionalFormatting sqref="AE8">
    <cfRule type="cellIs" dxfId="367" priority="1766" operator="greaterThan">
      <formula>I8</formula>
    </cfRule>
  </conditionalFormatting>
  <conditionalFormatting sqref="AF8">
    <cfRule type="cellIs" dxfId="366" priority="1765" operator="greaterThan">
      <formula>J8</formula>
    </cfRule>
  </conditionalFormatting>
  <conditionalFormatting sqref="R9">
    <cfRule type="cellIs" dxfId="365" priority="1723" operator="greaterThan">
      <formula>J9</formula>
    </cfRule>
  </conditionalFormatting>
  <conditionalFormatting sqref="U9">
    <cfRule type="cellIs" dxfId="364" priority="1722" operator="notEqual">
      <formula>I9-S9-W9</formula>
    </cfRule>
  </conditionalFormatting>
  <conditionalFormatting sqref="W9">
    <cfRule type="cellIs" dxfId="363" priority="1721" operator="notEqual">
      <formula>I9-S9-U9</formula>
    </cfRule>
  </conditionalFormatting>
  <conditionalFormatting sqref="T9">
    <cfRule type="cellIs" dxfId="362" priority="1720" operator="notEqual">
      <formula>J9-V9-X9</formula>
    </cfRule>
  </conditionalFormatting>
  <conditionalFormatting sqref="V9">
    <cfRule type="cellIs" dxfId="361" priority="1719" operator="notEqual">
      <formula>J9-T9-X9</formula>
    </cfRule>
  </conditionalFormatting>
  <conditionalFormatting sqref="X9">
    <cfRule type="cellIs" dxfId="360" priority="1718" operator="notEqual">
      <formula>J9-T9-V9</formula>
    </cfRule>
  </conditionalFormatting>
  <conditionalFormatting sqref="G9">
    <cfRule type="cellIs" dxfId="359" priority="1716" operator="greaterThan">
      <formula>E9</formula>
    </cfRule>
  </conditionalFormatting>
  <conditionalFormatting sqref="H9">
    <cfRule type="cellIs" dxfId="358" priority="1715" operator="greaterThan">
      <formula>F9</formula>
    </cfRule>
  </conditionalFormatting>
  <conditionalFormatting sqref="J9">
    <cfRule type="cellIs" dxfId="357" priority="1714" operator="greaterThan">
      <formula>H9</formula>
    </cfRule>
  </conditionalFormatting>
  <conditionalFormatting sqref="K9">
    <cfRule type="cellIs" dxfId="356" priority="1713" operator="greaterThan">
      <formula>I9</formula>
    </cfRule>
  </conditionalFormatting>
  <conditionalFormatting sqref="L9">
    <cfRule type="cellIs" dxfId="355" priority="1712" operator="greaterThan">
      <formula>J9</formula>
    </cfRule>
  </conditionalFormatting>
  <conditionalFormatting sqref="M9">
    <cfRule type="cellIs" dxfId="354" priority="1711" operator="greaterThan">
      <formula>I9</formula>
    </cfRule>
  </conditionalFormatting>
  <conditionalFormatting sqref="N9">
    <cfRule type="cellIs" dxfId="353" priority="1710" operator="greaterThan">
      <formula>J9</formula>
    </cfRule>
  </conditionalFormatting>
  <conditionalFormatting sqref="Q9">
    <cfRule type="cellIs" dxfId="352" priority="1709" operator="greaterThan">
      <formula>I9</formula>
    </cfRule>
  </conditionalFormatting>
  <conditionalFormatting sqref="S9">
    <cfRule type="cellIs" dxfId="351" priority="1708" operator="notEqual">
      <formula>I9-U9-W9</formula>
    </cfRule>
  </conditionalFormatting>
  <conditionalFormatting sqref="Y9">
    <cfRule type="cellIs" dxfId="350" priority="1707" operator="greaterThan">
      <formula>I9</formula>
    </cfRule>
  </conditionalFormatting>
  <conditionalFormatting sqref="Z9">
    <cfRule type="cellIs" dxfId="349" priority="1706" operator="greaterThan">
      <formula>J9</formula>
    </cfRule>
  </conditionalFormatting>
  <conditionalFormatting sqref="AA9">
    <cfRule type="cellIs" dxfId="348" priority="1705" operator="greaterThan">
      <formula>I9</formula>
    </cfRule>
  </conditionalFormatting>
  <conditionalFormatting sqref="AB9">
    <cfRule type="cellIs" dxfId="347" priority="1704" operator="greaterThan">
      <formula>J9</formula>
    </cfRule>
  </conditionalFormatting>
  <conditionalFormatting sqref="AC9">
    <cfRule type="cellIs" dxfId="346" priority="1703" operator="greaterThan">
      <formula>I9</formula>
    </cfRule>
  </conditionalFormatting>
  <conditionalFormatting sqref="AD9">
    <cfRule type="cellIs" dxfId="345" priority="1702" operator="greaterThan">
      <formula>J9</formula>
    </cfRule>
  </conditionalFormatting>
  <conditionalFormatting sqref="AE9">
    <cfRule type="cellIs" dxfId="344" priority="1701" operator="greaterThan">
      <formula>I9</formula>
    </cfRule>
  </conditionalFormatting>
  <conditionalFormatting sqref="AF9">
    <cfRule type="cellIs" dxfId="343" priority="1700" operator="greaterThan">
      <formula>J9</formula>
    </cfRule>
  </conditionalFormatting>
  <conditionalFormatting sqref="R10">
    <cfRule type="cellIs" dxfId="342" priority="1646" operator="greaterThan">
      <formula>J10</formula>
    </cfRule>
  </conditionalFormatting>
  <conditionalFormatting sqref="U10">
    <cfRule type="cellIs" dxfId="341" priority="1645" operator="notEqual">
      <formula>I10-S10-W10</formula>
    </cfRule>
  </conditionalFormatting>
  <conditionalFormatting sqref="W10">
    <cfRule type="cellIs" dxfId="340" priority="1644" operator="notEqual">
      <formula>I10-S10-U10</formula>
    </cfRule>
  </conditionalFormatting>
  <conditionalFormatting sqref="T10">
    <cfRule type="cellIs" dxfId="339" priority="1643" operator="notEqual">
      <formula>J10-V10-X10</formula>
    </cfRule>
  </conditionalFormatting>
  <conditionalFormatting sqref="V10">
    <cfRule type="cellIs" dxfId="338" priority="1642" operator="notEqual">
      <formula>J10-T10-X10</formula>
    </cfRule>
  </conditionalFormatting>
  <conditionalFormatting sqref="X10">
    <cfRule type="cellIs" dxfId="337" priority="1641" operator="notEqual">
      <formula>J10-T10-V10</formula>
    </cfRule>
  </conditionalFormatting>
  <conditionalFormatting sqref="G10">
    <cfRule type="cellIs" dxfId="336" priority="1639" operator="greaterThan">
      <formula>E10</formula>
    </cfRule>
  </conditionalFormatting>
  <conditionalFormatting sqref="H10">
    <cfRule type="cellIs" dxfId="335" priority="1638" operator="greaterThan">
      <formula>F10</formula>
    </cfRule>
  </conditionalFormatting>
  <conditionalFormatting sqref="J10">
    <cfRule type="cellIs" dxfId="334" priority="1637" operator="greaterThan">
      <formula>H10</formula>
    </cfRule>
  </conditionalFormatting>
  <conditionalFormatting sqref="K10">
    <cfRule type="cellIs" dxfId="333" priority="1636" operator="greaterThan">
      <formula>I10</formula>
    </cfRule>
  </conditionalFormatting>
  <conditionalFormatting sqref="L10">
    <cfRule type="cellIs" dxfId="332" priority="1635" operator="greaterThan">
      <formula>J10</formula>
    </cfRule>
  </conditionalFormatting>
  <conditionalFormatting sqref="M10">
    <cfRule type="cellIs" dxfId="331" priority="1634" operator="greaterThan">
      <formula>I10</formula>
    </cfRule>
  </conditionalFormatting>
  <conditionalFormatting sqref="N10">
    <cfRule type="cellIs" dxfId="330" priority="1633" operator="greaterThan">
      <formula>J10</formula>
    </cfRule>
  </conditionalFormatting>
  <conditionalFormatting sqref="Q10">
    <cfRule type="cellIs" dxfId="329" priority="1632" operator="greaterThan">
      <formula>I10</formula>
    </cfRule>
  </conditionalFormatting>
  <conditionalFormatting sqref="S10">
    <cfRule type="cellIs" dxfId="328" priority="1631" operator="notEqual">
      <formula>I10-U10-W10</formula>
    </cfRule>
  </conditionalFormatting>
  <conditionalFormatting sqref="Y10">
    <cfRule type="cellIs" dxfId="327" priority="1630" operator="greaterThan">
      <formula>I10</formula>
    </cfRule>
  </conditionalFormatting>
  <conditionalFormatting sqref="Z10">
    <cfRule type="cellIs" dxfId="326" priority="1629" operator="greaterThan">
      <formula>J10</formula>
    </cfRule>
  </conditionalFormatting>
  <conditionalFormatting sqref="AA10">
    <cfRule type="cellIs" dxfId="325" priority="1628" operator="greaterThan">
      <formula>I10</formula>
    </cfRule>
  </conditionalFormatting>
  <conditionalFormatting sqref="AB10">
    <cfRule type="cellIs" dxfId="324" priority="1627" operator="greaterThan">
      <formula>J10</formula>
    </cfRule>
  </conditionalFormatting>
  <conditionalFormatting sqref="AC10">
    <cfRule type="cellIs" dxfId="323" priority="1626" operator="greaterThan">
      <formula>I10</formula>
    </cfRule>
  </conditionalFormatting>
  <conditionalFormatting sqref="AD10">
    <cfRule type="cellIs" dxfId="322" priority="1625" operator="greaterThan">
      <formula>J10</formula>
    </cfRule>
  </conditionalFormatting>
  <conditionalFormatting sqref="AE10">
    <cfRule type="cellIs" dxfId="321" priority="1624" operator="greaterThan">
      <formula>I10</formula>
    </cfRule>
  </conditionalFormatting>
  <conditionalFormatting sqref="AF10">
    <cfRule type="cellIs" dxfId="320" priority="1623" operator="greaterThan">
      <formula>J10</formula>
    </cfRule>
  </conditionalFormatting>
  <conditionalFormatting sqref="R11">
    <cfRule type="cellIs" dxfId="319" priority="1557" operator="greaterThan">
      <formula>J11</formula>
    </cfRule>
  </conditionalFormatting>
  <conditionalFormatting sqref="U11">
    <cfRule type="cellIs" dxfId="318" priority="1556" operator="notEqual">
      <formula>I11-S11-W11</formula>
    </cfRule>
  </conditionalFormatting>
  <conditionalFormatting sqref="W11">
    <cfRule type="cellIs" dxfId="317" priority="1555" operator="notEqual">
      <formula>I11-S11-U11</formula>
    </cfRule>
  </conditionalFormatting>
  <conditionalFormatting sqref="T11">
    <cfRule type="cellIs" dxfId="316" priority="1554" operator="notEqual">
      <formula>J11-V11-X11</formula>
    </cfRule>
  </conditionalFormatting>
  <conditionalFormatting sqref="V11">
    <cfRule type="cellIs" dxfId="315" priority="1553" operator="notEqual">
      <formula>J11-T11-X11</formula>
    </cfRule>
  </conditionalFormatting>
  <conditionalFormatting sqref="X11">
    <cfRule type="cellIs" dxfId="314" priority="1552" operator="notEqual">
      <formula>J11-T11-V11</formula>
    </cfRule>
  </conditionalFormatting>
  <conditionalFormatting sqref="G11">
    <cfRule type="cellIs" dxfId="313" priority="1550" operator="greaterThan">
      <formula>E11</formula>
    </cfRule>
  </conditionalFormatting>
  <conditionalFormatting sqref="H11">
    <cfRule type="cellIs" dxfId="312" priority="1549" operator="greaterThan">
      <formula>F11</formula>
    </cfRule>
  </conditionalFormatting>
  <conditionalFormatting sqref="J11">
    <cfRule type="cellIs" dxfId="311" priority="1548" operator="greaterThan">
      <formula>H11</formula>
    </cfRule>
  </conditionalFormatting>
  <conditionalFormatting sqref="K11">
    <cfRule type="cellIs" dxfId="310" priority="1547" operator="greaterThan">
      <formula>I11</formula>
    </cfRule>
  </conditionalFormatting>
  <conditionalFormatting sqref="L11">
    <cfRule type="cellIs" dxfId="309" priority="1546" operator="greaterThan">
      <formula>J11</formula>
    </cfRule>
  </conditionalFormatting>
  <conditionalFormatting sqref="M11">
    <cfRule type="cellIs" dxfId="308" priority="1545" operator="greaterThan">
      <formula>I11</formula>
    </cfRule>
  </conditionalFormatting>
  <conditionalFormatting sqref="N11">
    <cfRule type="cellIs" dxfId="307" priority="1544" operator="greaterThan">
      <formula>J11</formula>
    </cfRule>
  </conditionalFormatting>
  <conditionalFormatting sqref="Q11">
    <cfRule type="cellIs" dxfId="306" priority="1543" operator="greaterThan">
      <formula>I11</formula>
    </cfRule>
  </conditionalFormatting>
  <conditionalFormatting sqref="S11">
    <cfRule type="cellIs" dxfId="305" priority="1542" operator="notEqual">
      <formula>I11-U11-W11</formula>
    </cfRule>
  </conditionalFormatting>
  <conditionalFormatting sqref="Y11">
    <cfRule type="cellIs" dxfId="304" priority="1541" operator="greaterThan">
      <formula>I11</formula>
    </cfRule>
  </conditionalFormatting>
  <conditionalFormatting sqref="Z11">
    <cfRule type="cellIs" dxfId="303" priority="1540" operator="greaterThan">
      <formula>J11</formula>
    </cfRule>
  </conditionalFormatting>
  <conditionalFormatting sqref="AA11">
    <cfRule type="cellIs" dxfId="302" priority="1539" operator="greaterThan">
      <formula>I11</formula>
    </cfRule>
  </conditionalFormatting>
  <conditionalFormatting sqref="AB11">
    <cfRule type="cellIs" dxfId="301" priority="1538" operator="greaterThan">
      <formula>J11</formula>
    </cfRule>
  </conditionalFormatting>
  <conditionalFormatting sqref="AC11">
    <cfRule type="cellIs" dxfId="300" priority="1537" operator="greaterThan">
      <formula>I11</formula>
    </cfRule>
  </conditionalFormatting>
  <conditionalFormatting sqref="AD11">
    <cfRule type="cellIs" dxfId="299" priority="1536" operator="greaterThan">
      <formula>J11</formula>
    </cfRule>
  </conditionalFormatting>
  <conditionalFormatting sqref="AE11">
    <cfRule type="cellIs" dxfId="298" priority="1535" operator="greaterThan">
      <formula>I11</formula>
    </cfRule>
  </conditionalFormatting>
  <conditionalFormatting sqref="AF11">
    <cfRule type="cellIs" dxfId="297" priority="1534" operator="greaterThan">
      <formula>J11</formula>
    </cfRule>
  </conditionalFormatting>
  <conditionalFormatting sqref="R12">
    <cfRule type="cellIs" dxfId="296" priority="1456" operator="greaterThan">
      <formula>J12</formula>
    </cfRule>
  </conditionalFormatting>
  <conditionalFormatting sqref="U12">
    <cfRule type="cellIs" dxfId="295" priority="1455" operator="notEqual">
      <formula>I12-S12-W12</formula>
    </cfRule>
  </conditionalFormatting>
  <conditionalFormatting sqref="W12">
    <cfRule type="cellIs" dxfId="294" priority="1454" operator="notEqual">
      <formula>I12-S12-U12</formula>
    </cfRule>
  </conditionalFormatting>
  <conditionalFormatting sqref="T12">
    <cfRule type="cellIs" dxfId="293" priority="1453" operator="notEqual">
      <formula>J12-V12-X12</formula>
    </cfRule>
  </conditionalFormatting>
  <conditionalFormatting sqref="V12">
    <cfRule type="cellIs" dxfId="292" priority="1452" operator="notEqual">
      <formula>J12-T12-X12</formula>
    </cfRule>
  </conditionalFormatting>
  <conditionalFormatting sqref="X12">
    <cfRule type="cellIs" dxfId="291" priority="1451" operator="notEqual">
      <formula>J12-T12-V12</formula>
    </cfRule>
  </conditionalFormatting>
  <conditionalFormatting sqref="G12">
    <cfRule type="cellIs" dxfId="290" priority="1449" operator="greaterThan">
      <formula>E12</formula>
    </cfRule>
  </conditionalFormatting>
  <conditionalFormatting sqref="H12">
    <cfRule type="cellIs" dxfId="289" priority="1448" operator="greaterThan">
      <formula>F12</formula>
    </cfRule>
  </conditionalFormatting>
  <conditionalFormatting sqref="J12">
    <cfRule type="cellIs" dxfId="288" priority="1447" operator="greaterThan">
      <formula>H12</formula>
    </cfRule>
  </conditionalFormatting>
  <conditionalFormatting sqref="K12">
    <cfRule type="cellIs" dxfId="287" priority="1446" operator="greaterThan">
      <formula>I12</formula>
    </cfRule>
  </conditionalFormatting>
  <conditionalFormatting sqref="L12">
    <cfRule type="cellIs" dxfId="286" priority="1445" operator="greaterThan">
      <formula>J12</formula>
    </cfRule>
  </conditionalFormatting>
  <conditionalFormatting sqref="M12">
    <cfRule type="cellIs" dxfId="285" priority="1444" operator="greaterThan">
      <formula>I12</formula>
    </cfRule>
  </conditionalFormatting>
  <conditionalFormatting sqref="N12">
    <cfRule type="cellIs" dxfId="284" priority="1443" operator="greaterThan">
      <formula>J12</formula>
    </cfRule>
  </conditionalFormatting>
  <conditionalFormatting sqref="Q12">
    <cfRule type="cellIs" dxfId="283" priority="1442" operator="greaterThan">
      <formula>I12</formula>
    </cfRule>
  </conditionalFormatting>
  <conditionalFormatting sqref="S12">
    <cfRule type="cellIs" dxfId="282" priority="1441" operator="notEqual">
      <formula>I12-U12-W12</formula>
    </cfRule>
  </conditionalFormatting>
  <conditionalFormatting sqref="Y12">
    <cfRule type="cellIs" dxfId="281" priority="1440" operator="greaterThan">
      <formula>I12</formula>
    </cfRule>
  </conditionalFormatting>
  <conditionalFormatting sqref="Z12">
    <cfRule type="cellIs" dxfId="280" priority="1439" operator="greaterThan">
      <formula>J12</formula>
    </cfRule>
  </conditionalFormatting>
  <conditionalFormatting sqref="AA12">
    <cfRule type="cellIs" dxfId="279" priority="1438" operator="greaterThan">
      <formula>I12</formula>
    </cfRule>
  </conditionalFormatting>
  <conditionalFormatting sqref="AB12">
    <cfRule type="cellIs" dxfId="278" priority="1437" operator="greaterThan">
      <formula>J12</formula>
    </cfRule>
  </conditionalFormatting>
  <conditionalFormatting sqref="AC12">
    <cfRule type="cellIs" dxfId="277" priority="1436" operator="greaterThan">
      <formula>I12</formula>
    </cfRule>
  </conditionalFormatting>
  <conditionalFormatting sqref="AD12">
    <cfRule type="cellIs" dxfId="276" priority="1435" operator="greaterThan">
      <formula>J12</formula>
    </cfRule>
  </conditionalFormatting>
  <conditionalFormatting sqref="AE12">
    <cfRule type="cellIs" dxfId="275" priority="1434" operator="greaterThan">
      <formula>I12</formula>
    </cfRule>
  </conditionalFormatting>
  <conditionalFormatting sqref="AF12">
    <cfRule type="cellIs" dxfId="274" priority="1433" operator="greaterThan">
      <formula>J12</formula>
    </cfRule>
  </conditionalFormatting>
  <conditionalFormatting sqref="R13">
    <cfRule type="cellIs" dxfId="273" priority="1343" operator="greaterThan">
      <formula>J13</formula>
    </cfRule>
  </conditionalFormatting>
  <conditionalFormatting sqref="U13">
    <cfRule type="cellIs" dxfId="272" priority="1342" operator="notEqual">
      <formula>I13-S13-W13</formula>
    </cfRule>
  </conditionalFormatting>
  <conditionalFormatting sqref="W13">
    <cfRule type="cellIs" dxfId="271" priority="1341" operator="notEqual">
      <formula>I13-S13-U13</formula>
    </cfRule>
  </conditionalFormatting>
  <conditionalFormatting sqref="T13">
    <cfRule type="cellIs" dxfId="270" priority="1340" operator="notEqual">
      <formula>J13-V13-X13</formula>
    </cfRule>
  </conditionalFormatting>
  <conditionalFormatting sqref="V13">
    <cfRule type="cellIs" dxfId="269" priority="1339" operator="notEqual">
      <formula>J13-T13-X13</formula>
    </cfRule>
  </conditionalFormatting>
  <conditionalFormatting sqref="X13">
    <cfRule type="cellIs" dxfId="268" priority="1338" operator="notEqual">
      <formula>J13-T13-V13</formula>
    </cfRule>
  </conditionalFormatting>
  <conditionalFormatting sqref="G13">
    <cfRule type="cellIs" dxfId="267" priority="1336" operator="greaterThan">
      <formula>E13</formula>
    </cfRule>
  </conditionalFormatting>
  <conditionalFormatting sqref="H13">
    <cfRule type="cellIs" dxfId="266" priority="1335" operator="greaterThan">
      <formula>F13</formula>
    </cfRule>
  </conditionalFormatting>
  <conditionalFormatting sqref="J13">
    <cfRule type="cellIs" dxfId="265" priority="1334" operator="greaterThan">
      <formula>H13</formula>
    </cfRule>
  </conditionalFormatting>
  <conditionalFormatting sqref="K13">
    <cfRule type="cellIs" dxfId="264" priority="1333" operator="greaterThan">
      <formula>I13</formula>
    </cfRule>
  </conditionalFormatting>
  <conditionalFormatting sqref="L13">
    <cfRule type="cellIs" dxfId="263" priority="1332" operator="greaterThan">
      <formula>J13</formula>
    </cfRule>
  </conditionalFormatting>
  <conditionalFormatting sqref="M13">
    <cfRule type="cellIs" dxfId="262" priority="1331" operator="greaterThan">
      <formula>I13</formula>
    </cfRule>
  </conditionalFormatting>
  <conditionalFormatting sqref="N13">
    <cfRule type="cellIs" dxfId="261" priority="1330" operator="greaterThan">
      <formula>J13</formula>
    </cfRule>
  </conditionalFormatting>
  <conditionalFormatting sqref="Q13">
    <cfRule type="cellIs" dxfId="260" priority="1329" operator="greaterThan">
      <formula>I13</formula>
    </cfRule>
  </conditionalFormatting>
  <conditionalFormatting sqref="S13">
    <cfRule type="cellIs" dxfId="259" priority="1328" operator="notEqual">
      <formula>I13-U13-W13</formula>
    </cfRule>
  </conditionalFormatting>
  <conditionalFormatting sqref="Y13">
    <cfRule type="cellIs" dxfId="258" priority="1327" operator="greaterThan">
      <formula>I13</formula>
    </cfRule>
  </conditionalFormatting>
  <conditionalFormatting sqref="Z13">
    <cfRule type="cellIs" dxfId="257" priority="1326" operator="greaterThan">
      <formula>J13</formula>
    </cfRule>
  </conditionalFormatting>
  <conditionalFormatting sqref="AA13">
    <cfRule type="cellIs" dxfId="256" priority="1325" operator="greaterThan">
      <formula>I13</formula>
    </cfRule>
  </conditionalFormatting>
  <conditionalFormatting sqref="AB13">
    <cfRule type="cellIs" dxfId="255" priority="1324" operator="greaterThan">
      <formula>J13</formula>
    </cfRule>
  </conditionalFormatting>
  <conditionalFormatting sqref="AC13">
    <cfRule type="cellIs" dxfId="254" priority="1323" operator="greaterThan">
      <formula>I13</formula>
    </cfRule>
  </conditionalFormatting>
  <conditionalFormatting sqref="AD13">
    <cfRule type="cellIs" dxfId="253" priority="1322" operator="greaterThan">
      <formula>J13</formula>
    </cfRule>
  </conditionalFormatting>
  <conditionalFormatting sqref="AE13">
    <cfRule type="cellIs" dxfId="252" priority="1321" operator="greaterThan">
      <formula>I13</formula>
    </cfRule>
  </conditionalFormatting>
  <conditionalFormatting sqref="AF13">
    <cfRule type="cellIs" dxfId="251" priority="1320" operator="greaterThan">
      <formula>J13</formula>
    </cfRule>
  </conditionalFormatting>
  <conditionalFormatting sqref="R14">
    <cfRule type="cellIs" dxfId="250" priority="1218" operator="greaterThan">
      <formula>J14</formula>
    </cfRule>
  </conditionalFormatting>
  <conditionalFormatting sqref="U14">
    <cfRule type="cellIs" dxfId="249" priority="1217" operator="notEqual">
      <formula>I14-S14-W14</formula>
    </cfRule>
  </conditionalFormatting>
  <conditionalFormatting sqref="W14">
    <cfRule type="cellIs" dxfId="248" priority="1216" operator="notEqual">
      <formula>I14-S14-U14</formula>
    </cfRule>
  </conditionalFormatting>
  <conditionalFormatting sqref="T14">
    <cfRule type="cellIs" dxfId="247" priority="1215" operator="notEqual">
      <formula>J14-V14-X14</formula>
    </cfRule>
  </conditionalFormatting>
  <conditionalFormatting sqref="V14">
    <cfRule type="cellIs" dxfId="246" priority="1214" operator="notEqual">
      <formula>J14-T14-X14</formula>
    </cfRule>
  </conditionalFormatting>
  <conditionalFormatting sqref="X14">
    <cfRule type="cellIs" dxfId="245" priority="1213" operator="notEqual">
      <formula>J14-T14-V14</formula>
    </cfRule>
  </conditionalFormatting>
  <conditionalFormatting sqref="G14">
    <cfRule type="cellIs" dxfId="244" priority="1211" operator="greaterThan">
      <formula>E14</formula>
    </cfRule>
  </conditionalFormatting>
  <conditionalFormatting sqref="H14">
    <cfRule type="cellIs" dxfId="243" priority="1210" operator="greaterThan">
      <formula>F14</formula>
    </cfRule>
  </conditionalFormatting>
  <conditionalFormatting sqref="J14">
    <cfRule type="cellIs" dxfId="242" priority="1209" operator="greaterThan">
      <formula>H14</formula>
    </cfRule>
  </conditionalFormatting>
  <conditionalFormatting sqref="K14">
    <cfRule type="cellIs" dxfId="241" priority="1208" operator="greaterThan">
      <formula>I14</formula>
    </cfRule>
  </conditionalFormatting>
  <conditionalFormatting sqref="L14">
    <cfRule type="cellIs" dxfId="240" priority="1207" operator="greaterThan">
      <formula>J14</formula>
    </cfRule>
  </conditionalFormatting>
  <conditionalFormatting sqref="M14">
    <cfRule type="cellIs" dxfId="239" priority="1206" operator="greaterThan">
      <formula>I14</formula>
    </cfRule>
  </conditionalFormatting>
  <conditionalFormatting sqref="N14">
    <cfRule type="cellIs" dxfId="238" priority="1205" operator="greaterThan">
      <formula>J14</formula>
    </cfRule>
  </conditionalFormatting>
  <conditionalFormatting sqref="Q14">
    <cfRule type="cellIs" dxfId="237" priority="1204" operator="greaterThan">
      <formula>I14</formula>
    </cfRule>
  </conditionalFormatting>
  <conditionalFormatting sqref="S14">
    <cfRule type="cellIs" dxfId="236" priority="1203" operator="notEqual">
      <formula>I14-U14-W14</formula>
    </cfRule>
  </conditionalFormatting>
  <conditionalFormatting sqref="Y14">
    <cfRule type="cellIs" dxfId="235" priority="1202" operator="greaterThan">
      <formula>I14</formula>
    </cfRule>
  </conditionalFormatting>
  <conditionalFormatting sqref="Z14">
    <cfRule type="cellIs" dxfId="234" priority="1201" operator="greaterThan">
      <formula>J14</formula>
    </cfRule>
  </conditionalFormatting>
  <conditionalFormatting sqref="AA14">
    <cfRule type="cellIs" dxfId="233" priority="1200" operator="greaterThan">
      <formula>I14</formula>
    </cfRule>
  </conditionalFormatting>
  <conditionalFormatting sqref="AB14">
    <cfRule type="cellIs" dxfId="232" priority="1199" operator="greaterThan">
      <formula>J14</formula>
    </cfRule>
  </conditionalFormatting>
  <conditionalFormatting sqref="AC14">
    <cfRule type="cellIs" dxfId="231" priority="1198" operator="greaterThan">
      <formula>I14</formula>
    </cfRule>
  </conditionalFormatting>
  <conditionalFormatting sqref="AD14">
    <cfRule type="cellIs" dxfId="230" priority="1197" operator="greaterThan">
      <formula>J14</formula>
    </cfRule>
  </conditionalFormatting>
  <conditionalFormatting sqref="AE14">
    <cfRule type="cellIs" dxfId="229" priority="1196" operator="greaterThan">
      <formula>I14</formula>
    </cfRule>
  </conditionalFormatting>
  <conditionalFormatting sqref="AF14">
    <cfRule type="cellIs" dxfId="228" priority="1195" operator="greaterThan">
      <formula>J14</formula>
    </cfRule>
  </conditionalFormatting>
  <conditionalFormatting sqref="R15">
    <cfRule type="cellIs" dxfId="227" priority="1081" operator="greaterThan">
      <formula>J15</formula>
    </cfRule>
  </conditionalFormatting>
  <conditionalFormatting sqref="U15">
    <cfRule type="cellIs" dxfId="226" priority="1080" operator="notEqual">
      <formula>I15-S15-W15</formula>
    </cfRule>
  </conditionalFormatting>
  <conditionalFormatting sqref="W15">
    <cfRule type="cellIs" dxfId="225" priority="1079" operator="notEqual">
      <formula>I15-S15-U15</formula>
    </cfRule>
  </conditionalFormatting>
  <conditionalFormatting sqref="T15">
    <cfRule type="cellIs" dxfId="224" priority="1078" operator="notEqual">
      <formula>J15-V15-X15</formula>
    </cfRule>
  </conditionalFormatting>
  <conditionalFormatting sqref="V15">
    <cfRule type="cellIs" dxfId="223" priority="1077" operator="notEqual">
      <formula>J15-T15-X15</formula>
    </cfRule>
  </conditionalFormatting>
  <conditionalFormatting sqref="X15">
    <cfRule type="cellIs" dxfId="222" priority="1076" operator="notEqual">
      <formula>J15-T15-V15</formula>
    </cfRule>
  </conditionalFormatting>
  <conditionalFormatting sqref="G15">
    <cfRule type="cellIs" dxfId="221" priority="1074" operator="greaterThan">
      <formula>E15</formula>
    </cfRule>
  </conditionalFormatting>
  <conditionalFormatting sqref="H15">
    <cfRule type="cellIs" dxfId="220" priority="1073" operator="greaterThan">
      <formula>F15</formula>
    </cfRule>
  </conditionalFormatting>
  <conditionalFormatting sqref="J15">
    <cfRule type="cellIs" dxfId="219" priority="1072" operator="greaterThan">
      <formula>H15</formula>
    </cfRule>
  </conditionalFormatting>
  <conditionalFormatting sqref="K15">
    <cfRule type="cellIs" dxfId="218" priority="1071" operator="greaterThan">
      <formula>I15</formula>
    </cfRule>
  </conditionalFormatting>
  <conditionalFormatting sqref="L15">
    <cfRule type="cellIs" dxfId="217" priority="1070" operator="greaterThan">
      <formula>J15</formula>
    </cfRule>
  </conditionalFormatting>
  <conditionalFormatting sqref="M15">
    <cfRule type="cellIs" dxfId="216" priority="1069" operator="greaterThan">
      <formula>I15</formula>
    </cfRule>
  </conditionalFormatting>
  <conditionalFormatting sqref="N15">
    <cfRule type="cellIs" dxfId="215" priority="1068" operator="greaterThan">
      <formula>J15</formula>
    </cfRule>
  </conditionalFormatting>
  <conditionalFormatting sqref="Q15">
    <cfRule type="cellIs" dxfId="214" priority="1067" operator="greaterThan">
      <formula>I15</formula>
    </cfRule>
  </conditionalFormatting>
  <conditionalFormatting sqref="S15">
    <cfRule type="cellIs" dxfId="213" priority="1066" operator="notEqual">
      <formula>I15-U15-W15</formula>
    </cfRule>
  </conditionalFormatting>
  <conditionalFormatting sqref="Y15">
    <cfRule type="cellIs" dxfId="212" priority="1065" operator="greaterThan">
      <formula>I15</formula>
    </cfRule>
  </conditionalFormatting>
  <conditionalFormatting sqref="Z15">
    <cfRule type="cellIs" dxfId="211" priority="1064" operator="greaterThan">
      <formula>J15</formula>
    </cfRule>
  </conditionalFormatting>
  <conditionalFormatting sqref="AA15">
    <cfRule type="cellIs" dxfId="210" priority="1063" operator="greaterThan">
      <formula>I15</formula>
    </cfRule>
  </conditionalFormatting>
  <conditionalFormatting sqref="AB15">
    <cfRule type="cellIs" dxfId="209" priority="1062" operator="greaterThan">
      <formula>J15</formula>
    </cfRule>
  </conditionalFormatting>
  <conditionalFormatting sqref="AC15">
    <cfRule type="cellIs" dxfId="208" priority="1061" operator="greaterThan">
      <formula>I15</formula>
    </cfRule>
  </conditionalFormatting>
  <conditionalFormatting sqref="AD15">
    <cfRule type="cellIs" dxfId="207" priority="1060" operator="greaterThan">
      <formula>J15</formula>
    </cfRule>
  </conditionalFormatting>
  <conditionalFormatting sqref="AE15">
    <cfRule type="cellIs" dxfId="206" priority="1059" operator="greaterThan">
      <formula>I15</formula>
    </cfRule>
  </conditionalFormatting>
  <conditionalFormatting sqref="AF15">
    <cfRule type="cellIs" dxfId="205" priority="1058" operator="greaterThan">
      <formula>J15</formula>
    </cfRule>
  </conditionalFormatting>
  <conditionalFormatting sqref="R16">
    <cfRule type="cellIs" dxfId="204" priority="932" operator="greaterThan">
      <formula>J16</formula>
    </cfRule>
  </conditionalFormatting>
  <conditionalFormatting sqref="U16">
    <cfRule type="cellIs" dxfId="203" priority="931" operator="notEqual">
      <formula>I16-S16-W16</formula>
    </cfRule>
  </conditionalFormatting>
  <conditionalFormatting sqref="W16">
    <cfRule type="cellIs" dxfId="202" priority="930" operator="notEqual">
      <formula>I16-S16-U16</formula>
    </cfRule>
  </conditionalFormatting>
  <conditionalFormatting sqref="T16">
    <cfRule type="cellIs" dxfId="201" priority="929" operator="notEqual">
      <formula>J16-V16-X16</formula>
    </cfRule>
  </conditionalFormatting>
  <conditionalFormatting sqref="V16">
    <cfRule type="cellIs" dxfId="200" priority="928" operator="notEqual">
      <formula>J16-T16-X16</formula>
    </cfRule>
  </conditionalFormatting>
  <conditionalFormatting sqref="X16">
    <cfRule type="cellIs" dxfId="199" priority="927" operator="notEqual">
      <formula>J16-T16-V16</formula>
    </cfRule>
  </conditionalFormatting>
  <conditionalFormatting sqref="G16">
    <cfRule type="cellIs" dxfId="198" priority="925" operator="greaterThan">
      <formula>E16</formula>
    </cfRule>
  </conditionalFormatting>
  <conditionalFormatting sqref="H16">
    <cfRule type="cellIs" dxfId="197" priority="924" operator="greaterThan">
      <formula>F16</formula>
    </cfRule>
  </conditionalFormatting>
  <conditionalFormatting sqref="J16">
    <cfRule type="cellIs" dxfId="196" priority="923" operator="greaterThan">
      <formula>H16</formula>
    </cfRule>
  </conditionalFormatting>
  <conditionalFormatting sqref="K16">
    <cfRule type="cellIs" dxfId="195" priority="922" operator="greaterThan">
      <formula>I16</formula>
    </cfRule>
  </conditionalFormatting>
  <conditionalFormatting sqref="L16">
    <cfRule type="cellIs" dxfId="194" priority="921" operator="greaterThan">
      <formula>J16</formula>
    </cfRule>
  </conditionalFormatting>
  <conditionalFormatting sqref="M16">
    <cfRule type="cellIs" dxfId="193" priority="920" operator="greaterThan">
      <formula>I16</formula>
    </cfRule>
  </conditionalFormatting>
  <conditionalFormatting sqref="N16">
    <cfRule type="cellIs" dxfId="192" priority="919" operator="greaterThan">
      <formula>J16</formula>
    </cfRule>
  </conditionalFormatting>
  <conditionalFormatting sqref="Q16">
    <cfRule type="cellIs" dxfId="191" priority="918" operator="greaterThan">
      <formula>I16</formula>
    </cfRule>
  </conditionalFormatting>
  <conditionalFormatting sqref="S16">
    <cfRule type="cellIs" dxfId="190" priority="917" operator="notEqual">
      <formula>I16-U16-W16</formula>
    </cfRule>
  </conditionalFormatting>
  <conditionalFormatting sqref="Y16">
    <cfRule type="cellIs" dxfId="189" priority="916" operator="greaterThan">
      <formula>I16</formula>
    </cfRule>
  </conditionalFormatting>
  <conditionalFormatting sqref="Z16">
    <cfRule type="cellIs" dxfId="188" priority="915" operator="greaterThan">
      <formula>J16</formula>
    </cfRule>
  </conditionalFormatting>
  <conditionalFormatting sqref="AA16">
    <cfRule type="cellIs" dxfId="187" priority="914" operator="greaterThan">
      <formula>I16</formula>
    </cfRule>
  </conditionalFormatting>
  <conditionalFormatting sqref="AB16">
    <cfRule type="cellIs" dxfId="186" priority="913" operator="greaterThan">
      <formula>J16</formula>
    </cfRule>
  </conditionalFormatting>
  <conditionalFormatting sqref="AC16">
    <cfRule type="cellIs" dxfId="185" priority="912" operator="greaterThan">
      <formula>I16</formula>
    </cfRule>
  </conditionalFormatting>
  <conditionalFormatting sqref="AD16">
    <cfRule type="cellIs" dxfId="184" priority="911" operator="greaterThan">
      <formula>J16</formula>
    </cfRule>
  </conditionalFormatting>
  <conditionalFormatting sqref="AE16">
    <cfRule type="cellIs" dxfId="183" priority="910" operator="greaterThan">
      <formula>I16</formula>
    </cfRule>
  </conditionalFormatting>
  <conditionalFormatting sqref="AF16">
    <cfRule type="cellIs" dxfId="182" priority="909" operator="greaterThan">
      <formula>J16</formula>
    </cfRule>
  </conditionalFormatting>
  <conditionalFormatting sqref="P20">
    <cfRule type="cellIs" dxfId="181" priority="744" operator="greaterThan">
      <formula>J20</formula>
    </cfRule>
  </conditionalFormatting>
  <conditionalFormatting sqref="P20">
    <cfRule type="cellIs" dxfId="180" priority="732" operator="greaterThan">
      <formula>J20</formula>
    </cfRule>
  </conditionalFormatting>
  <conditionalFormatting sqref="P20">
    <cfRule type="cellIs" dxfId="179" priority="720" operator="greaterThan">
      <formula>J20</formula>
    </cfRule>
  </conditionalFormatting>
  <conditionalFormatting sqref="P20">
    <cfRule type="cellIs" dxfId="178" priority="708" operator="greaterThan">
      <formula>J20</formula>
    </cfRule>
  </conditionalFormatting>
  <conditionalFormatting sqref="P20">
    <cfRule type="cellIs" dxfId="177" priority="696" operator="greaterThan">
      <formula>J20</formula>
    </cfRule>
  </conditionalFormatting>
  <conditionalFormatting sqref="P20">
    <cfRule type="cellIs" dxfId="176" priority="684" operator="greaterThan">
      <formula>J20</formula>
    </cfRule>
  </conditionalFormatting>
  <conditionalFormatting sqref="P20">
    <cfRule type="cellIs" dxfId="175" priority="672" operator="greaterThan">
      <formula>J20</formula>
    </cfRule>
  </conditionalFormatting>
  <conditionalFormatting sqref="P20">
    <cfRule type="cellIs" dxfId="174" priority="660" operator="greaterThan">
      <formula>J20</formula>
    </cfRule>
  </conditionalFormatting>
  <conditionalFormatting sqref="P20">
    <cfRule type="cellIs" dxfId="173" priority="648" operator="greaterThan">
      <formula>J20</formula>
    </cfRule>
  </conditionalFormatting>
  <conditionalFormatting sqref="P20">
    <cfRule type="cellIs" dxfId="172" priority="636" operator="greaterThan">
      <formula>J20</formula>
    </cfRule>
  </conditionalFormatting>
  <conditionalFormatting sqref="P20">
    <cfRule type="cellIs" dxfId="171" priority="624" operator="greaterThan">
      <formula>J20</formula>
    </cfRule>
  </conditionalFormatting>
  <conditionalFormatting sqref="O20">
    <cfRule type="cellIs" dxfId="170" priority="612" operator="greaterThan">
      <formula>I20</formula>
    </cfRule>
  </conditionalFormatting>
  <conditionalFormatting sqref="P20">
    <cfRule type="cellIs" dxfId="169" priority="611" operator="greaterThan">
      <formula>J20</formula>
    </cfRule>
  </conditionalFormatting>
  <conditionalFormatting sqref="R20">
    <cfRule type="cellIs" dxfId="168" priority="610" operator="greaterThan">
      <formula>J20</formula>
    </cfRule>
  </conditionalFormatting>
  <conditionalFormatting sqref="U20">
    <cfRule type="cellIs" dxfId="167" priority="609" operator="notEqual">
      <formula>I20-S20-W20</formula>
    </cfRule>
  </conditionalFormatting>
  <conditionalFormatting sqref="W20">
    <cfRule type="cellIs" dxfId="166" priority="608" operator="notEqual">
      <formula>I20-S20-U20</formula>
    </cfRule>
  </conditionalFormatting>
  <conditionalFormatting sqref="T20">
    <cfRule type="cellIs" dxfId="165" priority="607" operator="notEqual">
      <formula>J20-V20-X20</formula>
    </cfRule>
  </conditionalFormatting>
  <conditionalFormatting sqref="V20">
    <cfRule type="cellIs" dxfId="164" priority="606" operator="notEqual">
      <formula>J20-T20-X20</formula>
    </cfRule>
  </conditionalFormatting>
  <conditionalFormatting sqref="X20">
    <cfRule type="cellIs" dxfId="163" priority="605" operator="notEqual">
      <formula>J20-T20-V20</formula>
    </cfRule>
  </conditionalFormatting>
  <conditionalFormatting sqref="I20">
    <cfRule type="cellIs" dxfId="162" priority="604" operator="greaterThan">
      <formula>G20</formula>
    </cfRule>
  </conditionalFormatting>
  <conditionalFormatting sqref="G20">
    <cfRule type="cellIs" dxfId="161" priority="603" operator="greaterThan">
      <formula>E20</formula>
    </cfRule>
  </conditionalFormatting>
  <conditionalFormatting sqref="H20">
    <cfRule type="cellIs" dxfId="160" priority="602" operator="greaterThan">
      <formula>F20</formula>
    </cfRule>
  </conditionalFormatting>
  <conditionalFormatting sqref="J20">
    <cfRule type="cellIs" dxfId="159" priority="601" operator="greaterThan">
      <formula>H20</formula>
    </cfRule>
  </conditionalFormatting>
  <conditionalFormatting sqref="K20">
    <cfRule type="cellIs" dxfId="158" priority="600" operator="greaterThan">
      <formula>I20</formula>
    </cfRule>
  </conditionalFormatting>
  <conditionalFormatting sqref="L20">
    <cfRule type="cellIs" dxfId="157" priority="599" operator="greaterThan">
      <formula>J20</formula>
    </cfRule>
  </conditionalFormatting>
  <conditionalFormatting sqref="M20">
    <cfRule type="cellIs" dxfId="156" priority="598" operator="greaterThan">
      <formula>I20</formula>
    </cfRule>
  </conditionalFormatting>
  <conditionalFormatting sqref="N20">
    <cfRule type="cellIs" dxfId="155" priority="597" operator="greaterThan">
      <formula>J20</formula>
    </cfRule>
  </conditionalFormatting>
  <conditionalFormatting sqref="Q20">
    <cfRule type="cellIs" dxfId="154" priority="596" operator="greaterThan">
      <formula>I20</formula>
    </cfRule>
  </conditionalFormatting>
  <conditionalFormatting sqref="S20">
    <cfRule type="cellIs" dxfId="153" priority="595" operator="notEqual">
      <formula>I20-U20-W20</formula>
    </cfRule>
  </conditionalFormatting>
  <conditionalFormatting sqref="Y20">
    <cfRule type="cellIs" dxfId="152" priority="594" operator="greaterThan">
      <formula>I20</formula>
    </cfRule>
  </conditionalFormatting>
  <conditionalFormatting sqref="Z20">
    <cfRule type="cellIs" dxfId="151" priority="593" operator="greaterThan">
      <formula>J20</formula>
    </cfRule>
  </conditionalFormatting>
  <conditionalFormatting sqref="AA20">
    <cfRule type="cellIs" dxfId="150" priority="592" operator="greaterThan">
      <formula>I20</formula>
    </cfRule>
  </conditionalFormatting>
  <conditionalFormatting sqref="AB20">
    <cfRule type="cellIs" dxfId="149" priority="591" operator="greaterThan">
      <formula>J20</formula>
    </cfRule>
  </conditionalFormatting>
  <conditionalFormatting sqref="AC20">
    <cfRule type="cellIs" dxfId="148" priority="590" operator="greaterThan">
      <formula>I20</formula>
    </cfRule>
  </conditionalFormatting>
  <conditionalFormatting sqref="AD20">
    <cfRule type="cellIs" dxfId="147" priority="589" operator="greaterThan">
      <formula>J20</formula>
    </cfRule>
  </conditionalFormatting>
  <conditionalFormatting sqref="AE20">
    <cfRule type="cellIs" dxfId="146" priority="588" operator="greaterThan">
      <formula>I20</formula>
    </cfRule>
  </conditionalFormatting>
  <conditionalFormatting sqref="AF20">
    <cfRule type="cellIs" dxfId="145" priority="587" operator="greaterThan">
      <formula>J20</formula>
    </cfRule>
  </conditionalFormatting>
  <conditionalFormatting sqref="P21">
    <cfRule type="cellIs" dxfId="144" priority="583" operator="greaterThan">
      <formula>J21</formula>
    </cfRule>
  </conditionalFormatting>
  <conditionalFormatting sqref="P21">
    <cfRule type="cellIs" dxfId="143" priority="571" operator="greaterThan">
      <formula>J21</formula>
    </cfRule>
  </conditionalFormatting>
  <conditionalFormatting sqref="P21">
    <cfRule type="cellIs" dxfId="142" priority="559" operator="greaterThan">
      <formula>J21</formula>
    </cfRule>
  </conditionalFormatting>
  <conditionalFormatting sqref="P21">
    <cfRule type="cellIs" dxfId="141" priority="547" operator="greaterThan">
      <formula>J21</formula>
    </cfRule>
  </conditionalFormatting>
  <conditionalFormatting sqref="P21">
    <cfRule type="cellIs" dxfId="140" priority="535" operator="greaterThan">
      <formula>J21</formula>
    </cfRule>
  </conditionalFormatting>
  <conditionalFormatting sqref="P21">
    <cfRule type="cellIs" dxfId="139" priority="523" operator="greaterThan">
      <formula>J21</formula>
    </cfRule>
  </conditionalFormatting>
  <conditionalFormatting sqref="P21">
    <cfRule type="cellIs" dxfId="138" priority="511" operator="greaterThan">
      <formula>J21</formula>
    </cfRule>
  </conditionalFormatting>
  <conditionalFormatting sqref="P21">
    <cfRule type="cellIs" dxfId="137" priority="499" operator="greaterThan">
      <formula>J21</formula>
    </cfRule>
  </conditionalFormatting>
  <conditionalFormatting sqref="P21">
    <cfRule type="cellIs" dxfId="136" priority="487" operator="greaterThan">
      <formula>J21</formula>
    </cfRule>
  </conditionalFormatting>
  <conditionalFormatting sqref="P21">
    <cfRule type="cellIs" dxfId="135" priority="475" operator="greaterThan">
      <formula>J21</formula>
    </cfRule>
  </conditionalFormatting>
  <conditionalFormatting sqref="P21">
    <cfRule type="cellIs" dxfId="134" priority="463" operator="greaterThan">
      <formula>J21</formula>
    </cfRule>
  </conditionalFormatting>
  <conditionalFormatting sqref="P21">
    <cfRule type="cellIs" dxfId="133" priority="451" operator="greaterThan">
      <formula>J21</formula>
    </cfRule>
  </conditionalFormatting>
  <conditionalFormatting sqref="O21">
    <cfRule type="cellIs" dxfId="132" priority="439" operator="greaterThan">
      <formula>I21</formula>
    </cfRule>
  </conditionalFormatting>
  <conditionalFormatting sqref="P21">
    <cfRule type="cellIs" dxfId="131" priority="438" operator="greaterThan">
      <formula>J21</formula>
    </cfRule>
  </conditionalFormatting>
  <conditionalFormatting sqref="R21">
    <cfRule type="cellIs" dxfId="130" priority="437" operator="greaterThan">
      <formula>J21</formula>
    </cfRule>
  </conditionalFormatting>
  <conditionalFormatting sqref="U21">
    <cfRule type="cellIs" dxfId="129" priority="436" operator="notEqual">
      <formula>I21-S21-W21</formula>
    </cfRule>
  </conditionalFormatting>
  <conditionalFormatting sqref="W21">
    <cfRule type="cellIs" dxfId="128" priority="435" operator="notEqual">
      <formula>I21-S21-U21</formula>
    </cfRule>
  </conditionalFormatting>
  <conditionalFormatting sqref="T21">
    <cfRule type="cellIs" dxfId="127" priority="434" operator="notEqual">
      <formula>J21-V21-X21</formula>
    </cfRule>
  </conditionalFormatting>
  <conditionalFormatting sqref="V21">
    <cfRule type="cellIs" dxfId="126" priority="433" operator="notEqual">
      <formula>J21-T21-X21</formula>
    </cfRule>
  </conditionalFormatting>
  <conditionalFormatting sqref="X21">
    <cfRule type="cellIs" dxfId="125" priority="432" operator="notEqual">
      <formula>J21-T21-V21</formula>
    </cfRule>
  </conditionalFormatting>
  <conditionalFormatting sqref="I21">
    <cfRule type="cellIs" dxfId="124" priority="431" operator="greaterThan">
      <formula>G21</formula>
    </cfRule>
  </conditionalFormatting>
  <conditionalFormatting sqref="G21">
    <cfRule type="cellIs" dxfId="123" priority="430" operator="greaterThan">
      <formula>E21</formula>
    </cfRule>
  </conditionalFormatting>
  <conditionalFormatting sqref="H21">
    <cfRule type="cellIs" dxfId="122" priority="429" operator="greaterThan">
      <formula>F21</formula>
    </cfRule>
  </conditionalFormatting>
  <conditionalFormatting sqref="J21">
    <cfRule type="cellIs" dxfId="121" priority="428" operator="greaterThan">
      <formula>H21</formula>
    </cfRule>
  </conditionalFormatting>
  <conditionalFormatting sqref="K21">
    <cfRule type="cellIs" dxfId="120" priority="427" operator="greaterThan">
      <formula>I21</formula>
    </cfRule>
  </conditionalFormatting>
  <conditionalFormatting sqref="L21">
    <cfRule type="cellIs" dxfId="119" priority="426" operator="greaterThan">
      <formula>J21</formula>
    </cfRule>
  </conditionalFormatting>
  <conditionalFormatting sqref="M21">
    <cfRule type="cellIs" dxfId="118" priority="425" operator="greaterThan">
      <formula>I21</formula>
    </cfRule>
  </conditionalFormatting>
  <conditionalFormatting sqref="N21">
    <cfRule type="cellIs" dxfId="117" priority="424" operator="greaterThan">
      <formula>J21</formula>
    </cfRule>
  </conditionalFormatting>
  <conditionalFormatting sqref="Q21">
    <cfRule type="cellIs" dxfId="116" priority="423" operator="greaterThan">
      <formula>I21</formula>
    </cfRule>
  </conditionalFormatting>
  <conditionalFormatting sqref="S21">
    <cfRule type="cellIs" dxfId="115" priority="422" operator="notEqual">
      <formula>I21-U21-W21</formula>
    </cfRule>
  </conditionalFormatting>
  <conditionalFormatting sqref="Y21">
    <cfRule type="cellIs" dxfId="114" priority="421" operator="greaterThan">
      <formula>I21</formula>
    </cfRule>
  </conditionalFormatting>
  <conditionalFormatting sqref="Z21">
    <cfRule type="cellIs" dxfId="113" priority="420" operator="greaterThan">
      <formula>J21</formula>
    </cfRule>
  </conditionalFormatting>
  <conditionalFormatting sqref="AA21">
    <cfRule type="cellIs" dxfId="112" priority="419" operator="greaterThan">
      <formula>I21</formula>
    </cfRule>
  </conditionalFormatting>
  <conditionalFormatting sqref="AB21">
    <cfRule type="cellIs" dxfId="111" priority="418" operator="greaterThan">
      <formula>J21</formula>
    </cfRule>
  </conditionalFormatting>
  <conditionalFormatting sqref="AC21">
    <cfRule type="cellIs" dxfId="110" priority="417" operator="greaterThan">
      <formula>I21</formula>
    </cfRule>
  </conditionalFormatting>
  <conditionalFormatting sqref="AD21">
    <cfRule type="cellIs" dxfId="109" priority="416" operator="greaterThan">
      <formula>J21</formula>
    </cfRule>
  </conditionalFormatting>
  <conditionalFormatting sqref="AE21">
    <cfRule type="cellIs" dxfId="108" priority="415" operator="greaterThan">
      <formula>I21</formula>
    </cfRule>
  </conditionalFormatting>
  <conditionalFormatting sqref="AF21">
    <cfRule type="cellIs" dxfId="107" priority="414" operator="greaterThan">
      <formula>J21</formula>
    </cfRule>
  </conditionalFormatting>
  <conditionalFormatting sqref="O22">
    <cfRule type="cellIs" dxfId="106" priority="254" operator="greaterThan">
      <formula>I22</formula>
    </cfRule>
  </conditionalFormatting>
  <conditionalFormatting sqref="P22">
    <cfRule type="cellIs" dxfId="105" priority="253" operator="greaterThan">
      <formula>J22</formula>
    </cfRule>
  </conditionalFormatting>
  <conditionalFormatting sqref="R22">
    <cfRule type="cellIs" dxfId="104" priority="252" operator="greaterThan">
      <formula>J22</formula>
    </cfRule>
  </conditionalFormatting>
  <conditionalFormatting sqref="U22">
    <cfRule type="cellIs" dxfId="103" priority="251" operator="notEqual">
      <formula>I22-S22-W22</formula>
    </cfRule>
  </conditionalFormatting>
  <conditionalFormatting sqref="W22">
    <cfRule type="cellIs" dxfId="102" priority="250" operator="notEqual">
      <formula>I22-S22-U22</formula>
    </cfRule>
  </conditionalFormatting>
  <conditionalFormatting sqref="T22">
    <cfRule type="cellIs" dxfId="101" priority="249" operator="notEqual">
      <formula>J22-V22-X22</formula>
    </cfRule>
  </conditionalFormatting>
  <conditionalFormatting sqref="V22">
    <cfRule type="cellIs" dxfId="100" priority="248" operator="notEqual">
      <formula>J22-T22-X22</formula>
    </cfRule>
  </conditionalFormatting>
  <conditionalFormatting sqref="X22">
    <cfRule type="cellIs" dxfId="99" priority="247" operator="notEqual">
      <formula>J22-T22-V22</formula>
    </cfRule>
  </conditionalFormatting>
  <conditionalFormatting sqref="I22">
    <cfRule type="cellIs" dxfId="98" priority="246" operator="greaterThan">
      <formula>G22</formula>
    </cfRule>
  </conditionalFormatting>
  <conditionalFormatting sqref="G22">
    <cfRule type="cellIs" dxfId="97" priority="245" operator="greaterThan">
      <formula>E22</formula>
    </cfRule>
  </conditionalFormatting>
  <conditionalFormatting sqref="H22">
    <cfRule type="cellIs" dxfId="96" priority="244" operator="greaterThan">
      <formula>F22</formula>
    </cfRule>
  </conditionalFormatting>
  <conditionalFormatting sqref="J22">
    <cfRule type="cellIs" dxfId="95" priority="243" operator="greaterThan">
      <formula>H22</formula>
    </cfRule>
  </conditionalFormatting>
  <conditionalFormatting sqref="K22">
    <cfRule type="cellIs" dxfId="94" priority="242" operator="greaterThan">
      <formula>I22</formula>
    </cfRule>
  </conditionalFormatting>
  <conditionalFormatting sqref="L22">
    <cfRule type="cellIs" dxfId="93" priority="241" operator="greaterThan">
      <formula>J22</formula>
    </cfRule>
  </conditionalFormatting>
  <conditionalFormatting sqref="M22">
    <cfRule type="cellIs" dxfId="92" priority="240" operator="greaterThan">
      <formula>I22</formula>
    </cfRule>
  </conditionalFormatting>
  <conditionalFormatting sqref="N22">
    <cfRule type="cellIs" dxfId="91" priority="239" operator="greaterThan">
      <formula>J22</formula>
    </cfRule>
  </conditionalFormatting>
  <conditionalFormatting sqref="Q22">
    <cfRule type="cellIs" dxfId="90" priority="238" operator="greaterThan">
      <formula>I22</formula>
    </cfRule>
  </conditionalFormatting>
  <conditionalFormatting sqref="S22">
    <cfRule type="cellIs" dxfId="89" priority="237" operator="notEqual">
      <formula>I22-U22-W22</formula>
    </cfRule>
  </conditionalFormatting>
  <conditionalFormatting sqref="Y22">
    <cfRule type="cellIs" dxfId="88" priority="236" operator="greaterThan">
      <formula>I22</formula>
    </cfRule>
  </conditionalFormatting>
  <conditionalFormatting sqref="Z22">
    <cfRule type="cellIs" dxfId="87" priority="235" operator="greaterThan">
      <formula>J22</formula>
    </cfRule>
  </conditionalFormatting>
  <conditionalFormatting sqref="AA22">
    <cfRule type="cellIs" dxfId="86" priority="234" operator="greaterThan">
      <formula>I22</formula>
    </cfRule>
  </conditionalFormatting>
  <conditionalFormatting sqref="AB22">
    <cfRule type="cellIs" dxfId="85" priority="233" operator="greaterThan">
      <formula>J22</formula>
    </cfRule>
  </conditionalFormatting>
  <conditionalFormatting sqref="AC22">
    <cfRule type="cellIs" dxfId="84" priority="232" operator="greaterThan">
      <formula>I22</formula>
    </cfRule>
  </conditionalFormatting>
  <conditionalFormatting sqref="AD22">
    <cfRule type="cellIs" dxfId="83" priority="231" operator="greaterThan">
      <formula>J22</formula>
    </cfRule>
  </conditionalFormatting>
  <conditionalFormatting sqref="AE22">
    <cfRule type="cellIs" dxfId="82" priority="230" operator="greaterThan">
      <formula>I22</formula>
    </cfRule>
  </conditionalFormatting>
  <conditionalFormatting sqref="AF22">
    <cfRule type="cellIs" dxfId="81" priority="229" operator="greaterThan">
      <formula>J22</formula>
    </cfRule>
  </conditionalFormatting>
  <conditionalFormatting sqref="O23">
    <cfRule type="cellIs" dxfId="80" priority="226" operator="greaterThan">
      <formula>I23</formula>
    </cfRule>
  </conditionalFormatting>
  <conditionalFormatting sqref="O23">
    <cfRule type="cellIs" dxfId="79" priority="214" operator="greaterThan">
      <formula>I23</formula>
    </cfRule>
  </conditionalFormatting>
  <conditionalFormatting sqref="O23">
    <cfRule type="cellIs" dxfId="78" priority="202" operator="greaterThan">
      <formula>I23</formula>
    </cfRule>
  </conditionalFormatting>
  <conditionalFormatting sqref="O23">
    <cfRule type="cellIs" dxfId="77" priority="190" operator="greaterThan">
      <formula>I23</formula>
    </cfRule>
  </conditionalFormatting>
  <conditionalFormatting sqref="O23">
    <cfRule type="cellIs" dxfId="76" priority="178" operator="greaterThan">
      <formula>I23</formula>
    </cfRule>
  </conditionalFormatting>
  <conditionalFormatting sqref="O23">
    <cfRule type="cellIs" dxfId="75" priority="166" operator="greaterThan">
      <formula>I23</formula>
    </cfRule>
  </conditionalFormatting>
  <conditionalFormatting sqref="O23">
    <cfRule type="cellIs" dxfId="74" priority="154" operator="greaterThan">
      <formula>I23</formula>
    </cfRule>
  </conditionalFormatting>
  <conditionalFormatting sqref="O23">
    <cfRule type="cellIs" dxfId="73" priority="142" operator="greaterThan">
      <formula>I23</formula>
    </cfRule>
  </conditionalFormatting>
  <conditionalFormatting sqref="O23">
    <cfRule type="cellIs" dxfId="72" priority="130" operator="greaterThan">
      <formula>I23</formula>
    </cfRule>
  </conditionalFormatting>
  <conditionalFormatting sqref="O23">
    <cfRule type="cellIs" dxfId="71" priority="118" operator="greaterThan">
      <formula>I23</formula>
    </cfRule>
  </conditionalFormatting>
  <conditionalFormatting sqref="O23">
    <cfRule type="cellIs" dxfId="70" priority="106" operator="greaterThan">
      <formula>I23</formula>
    </cfRule>
  </conditionalFormatting>
  <conditionalFormatting sqref="O23">
    <cfRule type="cellIs" dxfId="69" priority="94" operator="greaterThan">
      <formula>I23</formula>
    </cfRule>
  </conditionalFormatting>
  <conditionalFormatting sqref="O23">
    <cfRule type="cellIs" dxfId="68" priority="82" operator="greaterThan">
      <formula>I23</formula>
    </cfRule>
  </conditionalFormatting>
  <conditionalFormatting sqref="O23">
    <cfRule type="cellIs" dxfId="67" priority="70" operator="greaterThan">
      <formula>I23</formula>
    </cfRule>
  </conditionalFormatting>
  <conditionalFormatting sqref="O23">
    <cfRule type="cellIs" dxfId="66" priority="57" operator="greaterThan">
      <formula>I23</formula>
    </cfRule>
    <cfRule type="cellIs" dxfId="65" priority="58" operator="greaterThan">
      <formula>I23</formula>
    </cfRule>
  </conditionalFormatting>
  <conditionalFormatting sqref="P23">
    <cfRule type="cellIs" dxfId="64" priority="56" operator="greaterThan">
      <formula>J23</formula>
    </cfRule>
  </conditionalFormatting>
  <conditionalFormatting sqref="R23">
    <cfRule type="cellIs" dxfId="63" priority="55" operator="greaterThan">
      <formula>J23</formula>
    </cfRule>
  </conditionalFormatting>
  <conditionalFormatting sqref="U23">
    <cfRule type="cellIs" dxfId="62" priority="54" operator="notEqual">
      <formula>I23-S23-W23</formula>
    </cfRule>
  </conditionalFormatting>
  <conditionalFormatting sqref="W23">
    <cfRule type="cellIs" dxfId="61" priority="53" operator="notEqual">
      <formula>I23-S23-U23</formula>
    </cfRule>
  </conditionalFormatting>
  <conditionalFormatting sqref="T23">
    <cfRule type="cellIs" dxfId="60" priority="52" operator="notEqual">
      <formula>J23-V23-X23</formula>
    </cfRule>
  </conditionalFormatting>
  <conditionalFormatting sqref="V23">
    <cfRule type="cellIs" dxfId="59" priority="51" operator="notEqual">
      <formula>J23-T23-X23</formula>
    </cfRule>
  </conditionalFormatting>
  <conditionalFormatting sqref="X23">
    <cfRule type="cellIs" dxfId="58" priority="50" operator="notEqual">
      <formula>J23-T23-V23</formula>
    </cfRule>
  </conditionalFormatting>
  <conditionalFormatting sqref="I23">
    <cfRule type="cellIs" dxfId="57" priority="49" operator="greaterThan">
      <formula>G23</formula>
    </cfRule>
  </conditionalFormatting>
  <conditionalFormatting sqref="G23">
    <cfRule type="cellIs" dxfId="56" priority="48" operator="greaterThan">
      <formula>E23</formula>
    </cfRule>
  </conditionalFormatting>
  <conditionalFormatting sqref="H23">
    <cfRule type="cellIs" dxfId="55" priority="47" operator="greaterThan">
      <formula>F23</formula>
    </cfRule>
  </conditionalFormatting>
  <conditionalFormatting sqref="J23">
    <cfRule type="cellIs" dxfId="54" priority="46" operator="greaterThan">
      <formula>H23</formula>
    </cfRule>
  </conditionalFormatting>
  <conditionalFormatting sqref="K23">
    <cfRule type="cellIs" dxfId="53" priority="45" operator="greaterThan">
      <formula>I23</formula>
    </cfRule>
  </conditionalFormatting>
  <conditionalFormatting sqref="L23">
    <cfRule type="cellIs" dxfId="52" priority="44" operator="greaterThan">
      <formula>J23</formula>
    </cfRule>
  </conditionalFormatting>
  <conditionalFormatting sqref="M23">
    <cfRule type="cellIs" dxfId="51" priority="43" operator="greaterThan">
      <formula>I23</formula>
    </cfRule>
  </conditionalFormatting>
  <conditionalFormatting sqref="N23">
    <cfRule type="cellIs" dxfId="50" priority="42" operator="greaterThan">
      <formula>J23</formula>
    </cfRule>
  </conditionalFormatting>
  <conditionalFormatting sqref="Q23">
    <cfRule type="cellIs" dxfId="49" priority="41" operator="greaterThan">
      <formula>I23</formula>
    </cfRule>
  </conditionalFormatting>
  <conditionalFormatting sqref="S23">
    <cfRule type="cellIs" dxfId="48" priority="40" operator="notEqual">
      <formula>I23-U23-W23</formula>
    </cfRule>
  </conditionalFormatting>
  <conditionalFormatting sqref="Y23">
    <cfRule type="cellIs" dxfId="47" priority="39" operator="greaterThan">
      <formula>I23</formula>
    </cfRule>
  </conditionalFormatting>
  <conditionalFormatting sqref="Z23">
    <cfRule type="cellIs" dxfId="46" priority="38" operator="greaterThan">
      <formula>J23</formula>
    </cfRule>
  </conditionalFormatting>
  <conditionalFormatting sqref="AA23">
    <cfRule type="cellIs" dxfId="45" priority="37" operator="greaterThan">
      <formula>I23</formula>
    </cfRule>
  </conditionalFormatting>
  <conditionalFormatting sqref="AB23">
    <cfRule type="cellIs" dxfId="44" priority="36" operator="greaterThan">
      <formula>J23</formula>
    </cfRule>
  </conditionalFormatting>
  <conditionalFormatting sqref="AC23">
    <cfRule type="cellIs" dxfId="43" priority="35" operator="greaterThan">
      <formula>I23</formula>
    </cfRule>
  </conditionalFormatting>
  <conditionalFormatting sqref="AD23">
    <cfRule type="cellIs" dxfId="42" priority="34" operator="greaterThan">
      <formula>J23</formula>
    </cfRule>
  </conditionalFormatting>
  <conditionalFormatting sqref="AE23">
    <cfRule type="cellIs" dxfId="41" priority="33" operator="greaterThan">
      <formula>I23</formula>
    </cfRule>
  </conditionalFormatting>
  <conditionalFormatting sqref="AF23">
    <cfRule type="cellIs" dxfId="40" priority="32" operator="greaterThan">
      <formula>J23</formula>
    </cfRule>
  </conditionalFormatting>
  <conditionalFormatting sqref="O6">
    <cfRule type="cellIs" dxfId="39" priority="28" operator="greaterThan">
      <formula>I6</formula>
    </cfRule>
  </conditionalFormatting>
  <conditionalFormatting sqref="R6">
    <cfRule type="cellIs" dxfId="38" priority="26" operator="greaterThan">
      <formula>J6</formula>
    </cfRule>
  </conditionalFormatting>
  <conditionalFormatting sqref="U6">
    <cfRule type="cellIs" dxfId="37" priority="25" operator="notEqual">
      <formula>I6-S6-W6</formula>
    </cfRule>
  </conditionalFormatting>
  <conditionalFormatting sqref="W6">
    <cfRule type="cellIs" dxfId="36" priority="24" operator="notEqual">
      <formula>I6-S6-U6</formula>
    </cfRule>
  </conditionalFormatting>
  <conditionalFormatting sqref="T6">
    <cfRule type="cellIs" dxfId="35" priority="23" operator="notEqual">
      <formula>J6-V6-X6</formula>
    </cfRule>
  </conditionalFormatting>
  <conditionalFormatting sqref="V6">
    <cfRule type="cellIs" dxfId="34" priority="22" operator="notEqual">
      <formula>J6-T6-X6</formula>
    </cfRule>
  </conditionalFormatting>
  <conditionalFormatting sqref="X6">
    <cfRule type="cellIs" dxfId="33" priority="21" operator="notEqual">
      <formula>J6-T6-V6</formula>
    </cfRule>
  </conditionalFormatting>
  <conditionalFormatting sqref="G6">
    <cfRule type="cellIs" dxfId="32" priority="19" operator="greaterThan">
      <formula>E6</formula>
    </cfRule>
  </conditionalFormatting>
  <conditionalFormatting sqref="H6">
    <cfRule type="cellIs" dxfId="31" priority="18" operator="greaterThan">
      <formula>F6</formula>
    </cfRule>
  </conditionalFormatting>
  <conditionalFormatting sqref="M6">
    <cfRule type="cellIs" dxfId="30" priority="14" operator="greaterThan">
      <formula>I6</formula>
    </cfRule>
  </conditionalFormatting>
  <conditionalFormatting sqref="N6">
    <cfRule type="cellIs" dxfId="29" priority="13" operator="greaterThan">
      <formula>J6</formula>
    </cfRule>
  </conditionalFormatting>
  <conditionalFormatting sqref="Q6">
    <cfRule type="cellIs" dxfId="28" priority="12" operator="greaterThan">
      <formula>I6</formula>
    </cfRule>
  </conditionalFormatting>
  <conditionalFormatting sqref="S6">
    <cfRule type="cellIs" dxfId="27" priority="11" operator="notEqual">
      <formula>I6-U6-W6</formula>
    </cfRule>
  </conditionalFormatting>
  <conditionalFormatting sqref="Y6">
    <cfRule type="cellIs" dxfId="26" priority="10" operator="greaterThan">
      <formula>I6</formula>
    </cfRule>
  </conditionalFormatting>
  <conditionalFormatting sqref="Z6">
    <cfRule type="cellIs" dxfId="25" priority="9" operator="greaterThan">
      <formula>J6</formula>
    </cfRule>
  </conditionalFormatting>
  <conditionalFormatting sqref="AA6">
    <cfRule type="cellIs" dxfId="24" priority="8" operator="greaterThan">
      <formula>I6</formula>
    </cfRule>
  </conditionalFormatting>
  <pageMargins left="0.2" right="0.2" top="0.25" bottom="0.25" header="0" footer="0"/>
  <pageSetup paperSize="9" scale="3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99"/>
  </sheetPr>
  <dimension ref="A1:AJ33"/>
  <sheetViews>
    <sheetView rightToLeft="1" view="pageBreakPreview" zoomScale="60" zoomScaleNormal="60" workbookViewId="0">
      <selection activeCell="AE29" sqref="AE29"/>
    </sheetView>
  </sheetViews>
  <sheetFormatPr defaultColWidth="0" defaultRowHeight="0" customHeight="1" zeroHeight="1"/>
  <cols>
    <col min="1" max="1" width="3" style="74" customWidth="1"/>
    <col min="2" max="2" width="6.140625" style="1" customWidth="1"/>
    <col min="3" max="3" width="20.42578125" style="1" customWidth="1"/>
    <col min="4" max="4" width="6.42578125" style="2" customWidth="1"/>
    <col min="5" max="5" width="10.5703125" style="2" customWidth="1"/>
    <col min="6" max="6" width="10.85546875" style="2" customWidth="1"/>
    <col min="7" max="8" width="10.5703125" style="3" customWidth="1"/>
    <col min="9" max="10" width="11.5703125" style="3" bestFit="1" customWidth="1"/>
    <col min="11" max="14" width="9" style="3" customWidth="1"/>
    <col min="15" max="32" width="11.5703125" style="3" bestFit="1" customWidth="1"/>
    <col min="33" max="34" width="9" style="3" customWidth="1"/>
    <col min="35" max="35" width="8.85546875" style="74" customWidth="1"/>
    <col min="36" max="36" width="0" style="1" hidden="1" customWidth="1"/>
    <col min="37" max="16384" width="8.85546875" style="1" hidden="1"/>
  </cols>
  <sheetData>
    <row r="1" spans="1:35" s="74" customFormat="1" ht="53.45" customHeight="1">
      <c r="D1" s="244" t="s">
        <v>36</v>
      </c>
      <c r="E1" s="244"/>
      <c r="F1" s="244"/>
      <c r="G1" s="244"/>
      <c r="H1" s="337">
        <f>'HEYPERTENSION DATA'!H1:K1</f>
        <v>0</v>
      </c>
      <c r="I1" s="337"/>
      <c r="J1" s="337"/>
      <c r="K1" s="337"/>
      <c r="L1" s="124"/>
      <c r="M1" s="299" t="s">
        <v>69</v>
      </c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335" t="s">
        <v>35</v>
      </c>
      <c r="AB1" s="335"/>
      <c r="AC1" s="335"/>
      <c r="AD1" s="336">
        <f>'HEYPERTENSION DATA'!AH1</f>
        <v>0</v>
      </c>
      <c r="AE1" s="336"/>
      <c r="AF1" s="336"/>
      <c r="AG1" s="336"/>
      <c r="AH1" s="336"/>
    </row>
    <row r="2" spans="1:35" s="77" customFormat="1" ht="63.6" customHeight="1" thickBot="1">
      <c r="B2" s="78"/>
      <c r="C2" s="78" t="s">
        <v>28</v>
      </c>
      <c r="D2" s="107"/>
      <c r="E2" s="106"/>
      <c r="F2" s="106"/>
      <c r="G2" s="106"/>
      <c r="H2" s="314" t="s">
        <v>33</v>
      </c>
      <c r="I2" s="313"/>
      <c r="J2" s="340">
        <f>'HEYPERTENSION DATA'!J2:K2</f>
        <v>0</v>
      </c>
      <c r="K2" s="340"/>
      <c r="L2" s="199"/>
      <c r="M2" s="93"/>
      <c r="N2" s="314" t="s">
        <v>30</v>
      </c>
      <c r="O2" s="314"/>
      <c r="P2" s="125" t="str">
        <f>'HEYPERTENSION DATA'!P2</f>
        <v></v>
      </c>
      <c r="Q2" s="108"/>
      <c r="R2" s="108"/>
      <c r="S2" s="248" t="s">
        <v>29</v>
      </c>
      <c r="T2" s="248"/>
      <c r="U2" s="248"/>
      <c r="V2" s="125" t="str">
        <f>'HEYPERTENSION DATA'!V2</f>
        <v></v>
      </c>
      <c r="W2" s="106"/>
      <c r="X2" s="106"/>
      <c r="Y2" s="314" t="s">
        <v>31</v>
      </c>
      <c r="Z2" s="314"/>
      <c r="AA2" s="126" t="str">
        <f>'HEYPERTENSION DATA'!AA2</f>
        <v></v>
      </c>
      <c r="AB2" s="106"/>
      <c r="AC2" s="248" t="s">
        <v>32</v>
      </c>
      <c r="AD2" s="248"/>
      <c r="AE2" s="313"/>
      <c r="AF2" s="125" t="str">
        <f>'HEYPERTENSION DATA'!AF2</f>
        <v></v>
      </c>
      <c r="AG2" s="82"/>
      <c r="AH2" s="82"/>
      <c r="AI2" s="82"/>
    </row>
    <row r="3" spans="1:35" ht="46.15" customHeight="1" thickTop="1" thickBot="1">
      <c r="A3" s="115"/>
      <c r="B3" s="331" t="s">
        <v>0</v>
      </c>
      <c r="C3" s="333" t="s">
        <v>52</v>
      </c>
      <c r="D3" s="294" t="s">
        <v>27</v>
      </c>
      <c r="E3" s="325" t="s">
        <v>43</v>
      </c>
      <c r="F3" s="326"/>
      <c r="G3" s="296" t="s">
        <v>1</v>
      </c>
      <c r="H3" s="297"/>
      <c r="I3" s="296" t="s">
        <v>57</v>
      </c>
      <c r="J3" s="297"/>
      <c r="K3" s="308" t="s">
        <v>58</v>
      </c>
      <c r="L3" s="304"/>
      <c r="M3" s="303" t="s">
        <v>59</v>
      </c>
      <c r="N3" s="304"/>
      <c r="O3" s="303" t="s">
        <v>60</v>
      </c>
      <c r="P3" s="304"/>
      <c r="Q3" s="305" t="s">
        <v>61</v>
      </c>
      <c r="R3" s="306"/>
      <c r="S3" s="311" t="s">
        <v>62</v>
      </c>
      <c r="T3" s="312"/>
      <c r="U3" s="301" t="s">
        <v>63</v>
      </c>
      <c r="V3" s="297"/>
      <c r="W3" s="301" t="s">
        <v>70</v>
      </c>
      <c r="X3" s="297"/>
      <c r="Y3" s="308" t="s">
        <v>64</v>
      </c>
      <c r="Z3" s="304"/>
      <c r="AA3" s="308" t="s">
        <v>65</v>
      </c>
      <c r="AB3" s="310"/>
      <c r="AC3" s="308" t="s">
        <v>66</v>
      </c>
      <c r="AD3" s="310"/>
      <c r="AE3" s="308" t="s">
        <v>67</v>
      </c>
      <c r="AF3" s="304"/>
      <c r="AG3" s="308" t="s">
        <v>68</v>
      </c>
      <c r="AH3" s="304"/>
    </row>
    <row r="4" spans="1:35" s="28" customFormat="1" ht="35.450000000000003" customHeight="1" thickTop="1" thickBot="1">
      <c r="A4" s="116"/>
      <c r="B4" s="332"/>
      <c r="C4" s="334"/>
      <c r="D4" s="295"/>
      <c r="E4" s="43" t="s">
        <v>14</v>
      </c>
      <c r="F4" s="44" t="s">
        <v>15</v>
      </c>
      <c r="G4" s="43" t="s">
        <v>14</v>
      </c>
      <c r="H4" s="44" t="s">
        <v>15</v>
      </c>
      <c r="I4" s="43" t="s">
        <v>14</v>
      </c>
      <c r="J4" s="44" t="s">
        <v>15</v>
      </c>
      <c r="K4" s="43" t="s">
        <v>14</v>
      </c>
      <c r="L4" s="44" t="s">
        <v>15</v>
      </c>
      <c r="M4" s="43" t="s">
        <v>14</v>
      </c>
      <c r="N4" s="44" t="s">
        <v>15</v>
      </c>
      <c r="O4" s="43" t="s">
        <v>14</v>
      </c>
      <c r="P4" s="44" t="s">
        <v>15</v>
      </c>
      <c r="Q4" s="43" t="s">
        <v>14</v>
      </c>
      <c r="R4" s="45" t="s">
        <v>15</v>
      </c>
      <c r="S4" s="43" t="s">
        <v>14</v>
      </c>
      <c r="T4" s="44" t="s">
        <v>15</v>
      </c>
      <c r="U4" s="43" t="s">
        <v>14</v>
      </c>
      <c r="V4" s="44" t="s">
        <v>15</v>
      </c>
      <c r="W4" s="43" t="s">
        <v>14</v>
      </c>
      <c r="X4" s="44" t="s">
        <v>15</v>
      </c>
      <c r="Y4" s="43" t="s">
        <v>14</v>
      </c>
      <c r="Z4" s="44" t="s">
        <v>15</v>
      </c>
      <c r="AA4" s="43" t="s">
        <v>14</v>
      </c>
      <c r="AB4" s="46" t="s">
        <v>15</v>
      </c>
      <c r="AC4" s="43" t="s">
        <v>14</v>
      </c>
      <c r="AD4" s="47" t="s">
        <v>15</v>
      </c>
      <c r="AE4" s="43" t="s">
        <v>14</v>
      </c>
      <c r="AF4" s="45" t="s">
        <v>15</v>
      </c>
      <c r="AG4" s="48" t="s">
        <v>16</v>
      </c>
      <c r="AH4" s="43" t="s">
        <v>15</v>
      </c>
      <c r="AI4" s="89"/>
    </row>
    <row r="5" spans="1:35" s="29" customFormat="1" ht="34.15" customHeight="1" thickTop="1" thickBot="1">
      <c r="A5" s="115"/>
      <c r="B5" s="50">
        <v>1</v>
      </c>
      <c r="C5" s="127">
        <f>'HEYPERTENSION DATA'!C5</f>
        <v>0</v>
      </c>
      <c r="D5" s="8">
        <f>'HEYPERTENSION DATA'!D5</f>
        <v>0</v>
      </c>
      <c r="E5" s="8">
        <f>'HEYPERTENSION DATA'!E5</f>
        <v>0</v>
      </c>
      <c r="F5" s="8">
        <f>'HEYPERTENSION DATA'!F5</f>
        <v>0</v>
      </c>
      <c r="G5" s="128">
        <f>'HEYPERTENSION DATA'!G5</f>
        <v>0</v>
      </c>
      <c r="H5" s="128">
        <f>'HEYPERTENSION DATA'!H5</f>
        <v>0</v>
      </c>
      <c r="I5" s="145" t="e">
        <f>'HEYPERTENSION DATA'!I5/'HEYPERTENSION DATA'!G5*100</f>
        <v>#DIV/0!</v>
      </c>
      <c r="J5" s="145" t="e">
        <f>'HEYPERTENSION DATA'!J5/'HEYPERTENSION DATA'!H5*100</f>
        <v>#DIV/0!</v>
      </c>
      <c r="K5" s="145" t="e">
        <f>'HEYPERTENSION DATA'!K5/'HEYPERTENSION DATA'!I5*100</f>
        <v>#DIV/0!</v>
      </c>
      <c r="L5" s="145" t="e">
        <f>'HEYPERTENSION DATA'!L5/'HEYPERTENSION DATA'!J5*100</f>
        <v>#DIV/0!</v>
      </c>
      <c r="M5" s="145" t="e">
        <f>'HEYPERTENSION DATA'!M5/'HEYPERTENSION DATA'!I5*100</f>
        <v>#DIV/0!</v>
      </c>
      <c r="N5" s="145" t="e">
        <f>'HEYPERTENSION DATA'!N5/'HEYPERTENSION DATA'!J5*100</f>
        <v>#DIV/0!</v>
      </c>
      <c r="O5" s="146" t="e">
        <f>'HEYPERTENSION DATA'!O5/'HEYPERTENSION DATA'!I5*100</f>
        <v>#DIV/0!</v>
      </c>
      <c r="P5" s="146" t="e">
        <f>'HEYPERTENSION DATA'!P5/'HEYPERTENSION DATA'!J5*100</f>
        <v>#DIV/0!</v>
      </c>
      <c r="Q5" s="147" t="e">
        <f>'HEYPERTENSION DATA'!Q5/'HEYPERTENSION DATA'!I5*100</f>
        <v>#DIV/0!</v>
      </c>
      <c r="R5" s="147" t="e">
        <f>'HEYPERTENSION DATA'!R5/'HEYPERTENSION DATA'!J5*100</f>
        <v>#DIV/0!</v>
      </c>
      <c r="S5" s="148" t="e">
        <f>'HEYPERTENSION DATA'!S5/'HEYPERTENSION DATA'!I5*100</f>
        <v>#DIV/0!</v>
      </c>
      <c r="T5" s="148" t="e">
        <f>'HEYPERTENSION DATA'!T5/'HEYPERTENSION DATA'!J5*100</f>
        <v>#DIV/0!</v>
      </c>
      <c r="U5" s="148" t="e">
        <f>'HEYPERTENSION DATA'!U5/'HEYPERTENSION DATA'!I5*100</f>
        <v>#DIV/0!</v>
      </c>
      <c r="V5" s="148" t="e">
        <f>'HEYPERTENSION DATA'!V5/'HEYPERTENSION DATA'!J5*100</f>
        <v>#DIV/0!</v>
      </c>
      <c r="W5" s="148" t="e">
        <f>'HEYPERTENSION DATA'!W5/'HEYPERTENSION DATA'!I5*100</f>
        <v>#DIV/0!</v>
      </c>
      <c r="X5" s="148" t="e">
        <f>'HEYPERTENSION DATA'!X5/'HEYPERTENSION DATA'!J5*100</f>
        <v>#DIV/0!</v>
      </c>
      <c r="Y5" s="149" t="e">
        <f>'HEYPERTENSION DATA'!Y5/'HEYPERTENSION DATA'!I5*100</f>
        <v>#DIV/0!</v>
      </c>
      <c r="Z5" s="149" t="e">
        <f>'HEYPERTENSION DATA'!Z5/'HEYPERTENSION DATA'!J5*100</f>
        <v>#DIV/0!</v>
      </c>
      <c r="AA5" s="149" t="e">
        <f>'HEYPERTENSION DATA'!AA5/'HEYPERTENSION DATA'!I5*100</f>
        <v>#DIV/0!</v>
      </c>
      <c r="AB5" s="149" t="e">
        <f>'HEYPERTENSION DATA'!AB5/'HEYPERTENSION DATA'!J5*100</f>
        <v>#DIV/0!</v>
      </c>
      <c r="AC5" s="150" t="e">
        <f>'HEYPERTENSION DATA'!AC5/'HEYPERTENSION DATA'!I5*100</f>
        <v>#DIV/0!</v>
      </c>
      <c r="AD5" s="150" t="e">
        <f>'HEYPERTENSION DATA'!AD5/'HEYPERTENSION DATA'!J5*100</f>
        <v>#DIV/0!</v>
      </c>
      <c r="AE5" s="150" t="e">
        <f>'HEYPERTENSION DATA'!AE5/'HEYPERTENSION DATA'!I5*100</f>
        <v>#DIV/0!</v>
      </c>
      <c r="AF5" s="150" t="e">
        <f>'HEYPERTENSION DATA'!AF5/'HEYPERTENSION DATA'!J5*100</f>
        <v>#DIV/0!</v>
      </c>
      <c r="AG5" s="146" t="e">
        <f>'HEYPERTENSION DATA'!AG5/'HEYPERTENSION DATA'!I5*100</f>
        <v>#DIV/0!</v>
      </c>
      <c r="AH5" s="151" t="e">
        <f>'HEYPERTENSION DATA'!AH5/'HEYPERTENSION DATA'!J5*100</f>
        <v>#DIV/0!</v>
      </c>
      <c r="AI5" s="74"/>
    </row>
    <row r="6" spans="1:35" s="29" customFormat="1" ht="34.15" customHeight="1" thickTop="1" thickBot="1">
      <c r="A6" s="115"/>
      <c r="B6" s="50">
        <v>2</v>
      </c>
      <c r="C6" s="127">
        <f>'HEYPERTENSION DATA'!C6</f>
        <v>0</v>
      </c>
      <c r="D6" s="8">
        <f>'HEYPERTENSION DATA'!D6</f>
        <v>0</v>
      </c>
      <c r="E6" s="8">
        <f>'HEYPERTENSION DATA'!E6</f>
        <v>0</v>
      </c>
      <c r="F6" s="8">
        <f>'HEYPERTENSION DATA'!F6</f>
        <v>0</v>
      </c>
      <c r="G6" s="128">
        <f>'HEYPERTENSION DATA'!G6</f>
        <v>0</v>
      </c>
      <c r="H6" s="128">
        <f>'HEYPERTENSION DATA'!H6</f>
        <v>0</v>
      </c>
      <c r="I6" s="145" t="e">
        <f>'HEYPERTENSION DATA'!I6/'HEYPERTENSION DATA'!G6*100</f>
        <v>#DIV/0!</v>
      </c>
      <c r="J6" s="145" t="e">
        <f>'HEYPERTENSION DATA'!J6/'HEYPERTENSION DATA'!H6*100</f>
        <v>#DIV/0!</v>
      </c>
      <c r="K6" s="145" t="e">
        <f>'HEYPERTENSION DATA'!K6/'HEYPERTENSION DATA'!I6*100</f>
        <v>#DIV/0!</v>
      </c>
      <c r="L6" s="145" t="e">
        <f>'HEYPERTENSION DATA'!L6/'HEYPERTENSION DATA'!J6*100</f>
        <v>#DIV/0!</v>
      </c>
      <c r="M6" s="145" t="e">
        <f>'HEYPERTENSION DATA'!M6/'HEYPERTENSION DATA'!I6*100</f>
        <v>#DIV/0!</v>
      </c>
      <c r="N6" s="145" t="e">
        <f>'HEYPERTENSION DATA'!N6/'HEYPERTENSION DATA'!J6*100</f>
        <v>#DIV/0!</v>
      </c>
      <c r="O6" s="146" t="e">
        <f>'HEYPERTENSION DATA'!O6/'HEYPERTENSION DATA'!I6*100</f>
        <v>#DIV/0!</v>
      </c>
      <c r="P6" s="146" t="e">
        <f>'HEYPERTENSION DATA'!P6/'HEYPERTENSION DATA'!J6*100</f>
        <v>#DIV/0!</v>
      </c>
      <c r="Q6" s="147" t="e">
        <f>'HEYPERTENSION DATA'!Q6/'HEYPERTENSION DATA'!I6*100</f>
        <v>#DIV/0!</v>
      </c>
      <c r="R6" s="147" t="e">
        <f>'HEYPERTENSION DATA'!R6/'HEYPERTENSION DATA'!J6*100</f>
        <v>#DIV/0!</v>
      </c>
      <c r="S6" s="148" t="e">
        <f>'HEYPERTENSION DATA'!S6/'HEYPERTENSION DATA'!I6*100</f>
        <v>#DIV/0!</v>
      </c>
      <c r="T6" s="148" t="e">
        <f>'HEYPERTENSION DATA'!T6/'HEYPERTENSION DATA'!J6*100</f>
        <v>#DIV/0!</v>
      </c>
      <c r="U6" s="148" t="e">
        <f>'HEYPERTENSION DATA'!U6/'HEYPERTENSION DATA'!I6*100</f>
        <v>#DIV/0!</v>
      </c>
      <c r="V6" s="148" t="e">
        <f>'HEYPERTENSION DATA'!V6/'HEYPERTENSION DATA'!J6*100</f>
        <v>#DIV/0!</v>
      </c>
      <c r="W6" s="148" t="e">
        <f>'HEYPERTENSION DATA'!W6/'HEYPERTENSION DATA'!I6*100</f>
        <v>#DIV/0!</v>
      </c>
      <c r="X6" s="148" t="e">
        <f>'HEYPERTENSION DATA'!X6/'HEYPERTENSION DATA'!J6*100</f>
        <v>#DIV/0!</v>
      </c>
      <c r="Y6" s="149" t="e">
        <f>'HEYPERTENSION DATA'!Y6/'HEYPERTENSION DATA'!I6*100</f>
        <v>#DIV/0!</v>
      </c>
      <c r="Z6" s="149" t="e">
        <f>'HEYPERTENSION DATA'!Z6/'HEYPERTENSION DATA'!J6*100</f>
        <v>#DIV/0!</v>
      </c>
      <c r="AA6" s="149" t="e">
        <f>'HEYPERTENSION DATA'!AA6/'HEYPERTENSION DATA'!I6*100</f>
        <v>#DIV/0!</v>
      </c>
      <c r="AB6" s="149" t="e">
        <f>'HEYPERTENSION DATA'!AB6/'HEYPERTENSION DATA'!J6*100</f>
        <v>#DIV/0!</v>
      </c>
      <c r="AC6" s="150" t="e">
        <f>'HEYPERTENSION DATA'!AC6/'HEYPERTENSION DATA'!I6*100</f>
        <v>#DIV/0!</v>
      </c>
      <c r="AD6" s="150" t="e">
        <f>'HEYPERTENSION DATA'!AD6/'HEYPERTENSION DATA'!J6*100</f>
        <v>#DIV/0!</v>
      </c>
      <c r="AE6" s="150" t="e">
        <f>'HEYPERTENSION DATA'!AE6/'HEYPERTENSION DATA'!I6*100</f>
        <v>#DIV/0!</v>
      </c>
      <c r="AF6" s="150" t="e">
        <f>'HEYPERTENSION DATA'!AF6/'HEYPERTENSION DATA'!J6*100</f>
        <v>#DIV/0!</v>
      </c>
      <c r="AG6" s="146" t="e">
        <f>'HEYPERTENSION DATA'!AG6/'HEYPERTENSION DATA'!I6*100</f>
        <v>#DIV/0!</v>
      </c>
      <c r="AH6" s="152" t="e">
        <f>'HEYPERTENSION DATA'!AH6/'HEYPERTENSION DATA'!J6*100</f>
        <v>#DIV/0!</v>
      </c>
      <c r="AI6" s="74"/>
    </row>
    <row r="7" spans="1:35" s="29" customFormat="1" ht="34.15" customHeight="1" thickTop="1" thickBot="1">
      <c r="A7" s="115"/>
      <c r="B7" s="50">
        <v>3</v>
      </c>
      <c r="C7" s="127">
        <f>'HEYPERTENSION DATA'!C7</f>
        <v>0</v>
      </c>
      <c r="D7" s="8">
        <f>'HEYPERTENSION DATA'!D7</f>
        <v>0</v>
      </c>
      <c r="E7" s="8">
        <f>'HEYPERTENSION DATA'!E7</f>
        <v>0</v>
      </c>
      <c r="F7" s="8">
        <f>'HEYPERTENSION DATA'!F7</f>
        <v>0</v>
      </c>
      <c r="G7" s="128">
        <f>'HEYPERTENSION DATA'!G7</f>
        <v>0</v>
      </c>
      <c r="H7" s="128">
        <f>'HEYPERTENSION DATA'!H7</f>
        <v>0</v>
      </c>
      <c r="I7" s="145" t="e">
        <f>'HEYPERTENSION DATA'!I7/'HEYPERTENSION DATA'!G7*100</f>
        <v>#DIV/0!</v>
      </c>
      <c r="J7" s="145" t="e">
        <f>'HEYPERTENSION DATA'!J7/'HEYPERTENSION DATA'!H7*100</f>
        <v>#DIV/0!</v>
      </c>
      <c r="K7" s="145" t="e">
        <f>'HEYPERTENSION DATA'!K7/'HEYPERTENSION DATA'!I7*100</f>
        <v>#DIV/0!</v>
      </c>
      <c r="L7" s="145" t="e">
        <f>'HEYPERTENSION DATA'!L7/'HEYPERTENSION DATA'!J7*100</f>
        <v>#DIV/0!</v>
      </c>
      <c r="M7" s="145" t="e">
        <f>'HEYPERTENSION DATA'!M7/'HEYPERTENSION DATA'!I7*100</f>
        <v>#DIV/0!</v>
      </c>
      <c r="N7" s="145" t="e">
        <f>'HEYPERTENSION DATA'!N7/'HEYPERTENSION DATA'!J7*100</f>
        <v>#DIV/0!</v>
      </c>
      <c r="O7" s="146" t="e">
        <f>'HEYPERTENSION DATA'!O7/'HEYPERTENSION DATA'!I7*100</f>
        <v>#DIV/0!</v>
      </c>
      <c r="P7" s="146" t="e">
        <f>'HEYPERTENSION DATA'!P7/'HEYPERTENSION DATA'!J7*100</f>
        <v>#DIV/0!</v>
      </c>
      <c r="Q7" s="147" t="e">
        <f>'HEYPERTENSION DATA'!Q7/'HEYPERTENSION DATA'!I7*100</f>
        <v>#DIV/0!</v>
      </c>
      <c r="R7" s="147" t="e">
        <f>'HEYPERTENSION DATA'!R7/'HEYPERTENSION DATA'!J7*100</f>
        <v>#DIV/0!</v>
      </c>
      <c r="S7" s="148" t="e">
        <f>'HEYPERTENSION DATA'!S7/'HEYPERTENSION DATA'!I7*100</f>
        <v>#DIV/0!</v>
      </c>
      <c r="T7" s="148" t="e">
        <f>'HEYPERTENSION DATA'!T7/'HEYPERTENSION DATA'!J7*100</f>
        <v>#DIV/0!</v>
      </c>
      <c r="U7" s="148" t="e">
        <f>'HEYPERTENSION DATA'!U7/'HEYPERTENSION DATA'!I7*100</f>
        <v>#DIV/0!</v>
      </c>
      <c r="V7" s="148" t="e">
        <f>'HEYPERTENSION DATA'!V7/'HEYPERTENSION DATA'!J7*100</f>
        <v>#DIV/0!</v>
      </c>
      <c r="W7" s="148" t="e">
        <f>'HEYPERTENSION DATA'!W7/'HEYPERTENSION DATA'!I7*100</f>
        <v>#DIV/0!</v>
      </c>
      <c r="X7" s="148" t="e">
        <f>'HEYPERTENSION DATA'!X7/'HEYPERTENSION DATA'!J7*100</f>
        <v>#DIV/0!</v>
      </c>
      <c r="Y7" s="149" t="e">
        <f>'HEYPERTENSION DATA'!Y7/'HEYPERTENSION DATA'!I7*100</f>
        <v>#DIV/0!</v>
      </c>
      <c r="Z7" s="149" t="e">
        <f>'HEYPERTENSION DATA'!Z7/'HEYPERTENSION DATA'!J7*100</f>
        <v>#DIV/0!</v>
      </c>
      <c r="AA7" s="149" t="e">
        <f>'HEYPERTENSION DATA'!AA7/'HEYPERTENSION DATA'!I7*100</f>
        <v>#DIV/0!</v>
      </c>
      <c r="AB7" s="149" t="e">
        <f>'HEYPERTENSION DATA'!AB7/'HEYPERTENSION DATA'!J7*100</f>
        <v>#DIV/0!</v>
      </c>
      <c r="AC7" s="150" t="e">
        <f>'HEYPERTENSION DATA'!AC7/'HEYPERTENSION DATA'!I7*100</f>
        <v>#DIV/0!</v>
      </c>
      <c r="AD7" s="150" t="e">
        <f>'HEYPERTENSION DATA'!AD7/'HEYPERTENSION DATA'!J7*100</f>
        <v>#DIV/0!</v>
      </c>
      <c r="AE7" s="150" t="e">
        <f>'HEYPERTENSION DATA'!AE7/'HEYPERTENSION DATA'!I7*100</f>
        <v>#DIV/0!</v>
      </c>
      <c r="AF7" s="150" t="e">
        <f>'HEYPERTENSION DATA'!AF7/'HEYPERTENSION DATA'!J7*100</f>
        <v>#DIV/0!</v>
      </c>
      <c r="AG7" s="146" t="e">
        <f>'HEYPERTENSION DATA'!AG7/'HEYPERTENSION DATA'!I7*100</f>
        <v>#DIV/0!</v>
      </c>
      <c r="AH7" s="152" t="e">
        <f>'HEYPERTENSION DATA'!AH7/'HEYPERTENSION DATA'!J7*100</f>
        <v>#DIV/0!</v>
      </c>
      <c r="AI7" s="74"/>
    </row>
    <row r="8" spans="1:35" s="29" customFormat="1" ht="34.15" customHeight="1" thickTop="1" thickBot="1">
      <c r="A8" s="115"/>
      <c r="B8" s="50">
        <v>4</v>
      </c>
      <c r="C8" s="127">
        <f>'HEYPERTENSION DATA'!C8</f>
        <v>0</v>
      </c>
      <c r="D8" s="8">
        <f>'HEYPERTENSION DATA'!D8</f>
        <v>0</v>
      </c>
      <c r="E8" s="8">
        <f>'HEYPERTENSION DATA'!E8</f>
        <v>0</v>
      </c>
      <c r="F8" s="8">
        <f>'HEYPERTENSION DATA'!F8</f>
        <v>0</v>
      </c>
      <c r="G8" s="128">
        <f>'HEYPERTENSION DATA'!G8</f>
        <v>0</v>
      </c>
      <c r="H8" s="128">
        <f>'HEYPERTENSION DATA'!H8</f>
        <v>0</v>
      </c>
      <c r="I8" s="145" t="e">
        <f>'HEYPERTENSION DATA'!I8/'HEYPERTENSION DATA'!G8*100</f>
        <v>#DIV/0!</v>
      </c>
      <c r="J8" s="145" t="e">
        <f>'HEYPERTENSION DATA'!J8/'HEYPERTENSION DATA'!H8*100</f>
        <v>#DIV/0!</v>
      </c>
      <c r="K8" s="145" t="e">
        <f>'HEYPERTENSION DATA'!K8/'HEYPERTENSION DATA'!I8*100</f>
        <v>#DIV/0!</v>
      </c>
      <c r="L8" s="145" t="e">
        <f>'HEYPERTENSION DATA'!L8/'HEYPERTENSION DATA'!J8*100</f>
        <v>#DIV/0!</v>
      </c>
      <c r="M8" s="145" t="e">
        <f>'HEYPERTENSION DATA'!M8/'HEYPERTENSION DATA'!I8*100</f>
        <v>#DIV/0!</v>
      </c>
      <c r="N8" s="145" t="e">
        <f>'HEYPERTENSION DATA'!N8/'HEYPERTENSION DATA'!J8*100</f>
        <v>#DIV/0!</v>
      </c>
      <c r="O8" s="146" t="e">
        <f>'HEYPERTENSION DATA'!O8/'HEYPERTENSION DATA'!I8*100</f>
        <v>#DIV/0!</v>
      </c>
      <c r="P8" s="146" t="e">
        <f>'HEYPERTENSION DATA'!P8/'HEYPERTENSION DATA'!J8*100</f>
        <v>#DIV/0!</v>
      </c>
      <c r="Q8" s="147" t="e">
        <f>'HEYPERTENSION DATA'!Q8/'HEYPERTENSION DATA'!I8*100</f>
        <v>#DIV/0!</v>
      </c>
      <c r="R8" s="147" t="e">
        <f>'HEYPERTENSION DATA'!R8/'HEYPERTENSION DATA'!J8*100</f>
        <v>#DIV/0!</v>
      </c>
      <c r="S8" s="148" t="e">
        <f>'HEYPERTENSION DATA'!S8/'HEYPERTENSION DATA'!I8*100</f>
        <v>#DIV/0!</v>
      </c>
      <c r="T8" s="148" t="e">
        <f>'HEYPERTENSION DATA'!T8/'HEYPERTENSION DATA'!J8*100</f>
        <v>#DIV/0!</v>
      </c>
      <c r="U8" s="148" t="e">
        <f>'HEYPERTENSION DATA'!U8/'HEYPERTENSION DATA'!I8*100</f>
        <v>#DIV/0!</v>
      </c>
      <c r="V8" s="148" t="e">
        <f>'HEYPERTENSION DATA'!V8/'HEYPERTENSION DATA'!J8*100</f>
        <v>#DIV/0!</v>
      </c>
      <c r="W8" s="148" t="e">
        <f>'HEYPERTENSION DATA'!W8/'HEYPERTENSION DATA'!I8*100</f>
        <v>#DIV/0!</v>
      </c>
      <c r="X8" s="148" t="e">
        <f>'HEYPERTENSION DATA'!X8/'HEYPERTENSION DATA'!J8*100</f>
        <v>#DIV/0!</v>
      </c>
      <c r="Y8" s="149" t="e">
        <f>'HEYPERTENSION DATA'!Y8/'HEYPERTENSION DATA'!I8*100</f>
        <v>#DIV/0!</v>
      </c>
      <c r="Z8" s="149" t="e">
        <f>'HEYPERTENSION DATA'!Z8/'HEYPERTENSION DATA'!J8*100</f>
        <v>#DIV/0!</v>
      </c>
      <c r="AA8" s="149" t="e">
        <f>'HEYPERTENSION DATA'!AA8/'HEYPERTENSION DATA'!I8*100</f>
        <v>#DIV/0!</v>
      </c>
      <c r="AB8" s="149" t="e">
        <f>'HEYPERTENSION DATA'!AB8/'HEYPERTENSION DATA'!J8*100</f>
        <v>#DIV/0!</v>
      </c>
      <c r="AC8" s="150" t="e">
        <f>'HEYPERTENSION DATA'!AC8/'HEYPERTENSION DATA'!I8*100</f>
        <v>#DIV/0!</v>
      </c>
      <c r="AD8" s="150" t="e">
        <f>'HEYPERTENSION DATA'!AD8/'HEYPERTENSION DATA'!J8*100</f>
        <v>#DIV/0!</v>
      </c>
      <c r="AE8" s="150" t="e">
        <f>'HEYPERTENSION DATA'!AE8/'HEYPERTENSION DATA'!I8*100</f>
        <v>#DIV/0!</v>
      </c>
      <c r="AF8" s="150" t="e">
        <f>'HEYPERTENSION DATA'!AF8/'HEYPERTENSION DATA'!J8*100</f>
        <v>#DIV/0!</v>
      </c>
      <c r="AG8" s="146" t="e">
        <f>'HEYPERTENSION DATA'!AG8/'HEYPERTENSION DATA'!I8*100</f>
        <v>#DIV/0!</v>
      </c>
      <c r="AH8" s="152" t="e">
        <f>'HEYPERTENSION DATA'!AH8/'HEYPERTENSION DATA'!J8*100</f>
        <v>#DIV/0!</v>
      </c>
      <c r="AI8" s="74"/>
    </row>
    <row r="9" spans="1:35" s="29" customFormat="1" ht="34.15" customHeight="1" thickTop="1" thickBot="1">
      <c r="A9" s="115"/>
      <c r="B9" s="50">
        <v>5</v>
      </c>
      <c r="C9" s="127">
        <f>'HEYPERTENSION DATA'!C9</f>
        <v>0</v>
      </c>
      <c r="D9" s="8">
        <f>'HEYPERTENSION DATA'!D9</f>
        <v>0</v>
      </c>
      <c r="E9" s="8">
        <f>'HEYPERTENSION DATA'!E9</f>
        <v>0</v>
      </c>
      <c r="F9" s="8">
        <f>'HEYPERTENSION DATA'!F9</f>
        <v>0</v>
      </c>
      <c r="G9" s="128">
        <f>'HEYPERTENSION DATA'!G9</f>
        <v>0</v>
      </c>
      <c r="H9" s="128">
        <f>'HEYPERTENSION DATA'!H9</f>
        <v>0</v>
      </c>
      <c r="I9" s="145" t="e">
        <f>'HEYPERTENSION DATA'!I9/'HEYPERTENSION DATA'!G9*100</f>
        <v>#DIV/0!</v>
      </c>
      <c r="J9" s="145" t="e">
        <f>'HEYPERTENSION DATA'!J9/'HEYPERTENSION DATA'!H9*100</f>
        <v>#DIV/0!</v>
      </c>
      <c r="K9" s="145" t="e">
        <f>'HEYPERTENSION DATA'!K9/'HEYPERTENSION DATA'!I9*100</f>
        <v>#DIV/0!</v>
      </c>
      <c r="L9" s="145" t="e">
        <f>'HEYPERTENSION DATA'!L9/'HEYPERTENSION DATA'!J9*100</f>
        <v>#DIV/0!</v>
      </c>
      <c r="M9" s="145" t="e">
        <f>'HEYPERTENSION DATA'!M9/'HEYPERTENSION DATA'!I9*100</f>
        <v>#DIV/0!</v>
      </c>
      <c r="N9" s="145" t="e">
        <f>'HEYPERTENSION DATA'!N9/'HEYPERTENSION DATA'!J9*100</f>
        <v>#DIV/0!</v>
      </c>
      <c r="O9" s="146" t="e">
        <f>'HEYPERTENSION DATA'!O9/'HEYPERTENSION DATA'!I9*100</f>
        <v>#DIV/0!</v>
      </c>
      <c r="P9" s="146" t="e">
        <f>'HEYPERTENSION DATA'!P9/'HEYPERTENSION DATA'!J9*100</f>
        <v>#DIV/0!</v>
      </c>
      <c r="Q9" s="147" t="e">
        <f>'HEYPERTENSION DATA'!Q9/'HEYPERTENSION DATA'!I9*100</f>
        <v>#DIV/0!</v>
      </c>
      <c r="R9" s="147" t="e">
        <f>'HEYPERTENSION DATA'!R9/'HEYPERTENSION DATA'!J9*100</f>
        <v>#DIV/0!</v>
      </c>
      <c r="S9" s="148" t="e">
        <f>'HEYPERTENSION DATA'!S9/'HEYPERTENSION DATA'!I9*100</f>
        <v>#DIV/0!</v>
      </c>
      <c r="T9" s="148" t="e">
        <f>'HEYPERTENSION DATA'!T9/'HEYPERTENSION DATA'!J9*100</f>
        <v>#DIV/0!</v>
      </c>
      <c r="U9" s="148" t="e">
        <f>'HEYPERTENSION DATA'!U9/'HEYPERTENSION DATA'!I9*100</f>
        <v>#DIV/0!</v>
      </c>
      <c r="V9" s="148" t="e">
        <f>'HEYPERTENSION DATA'!V9/'HEYPERTENSION DATA'!J9*100</f>
        <v>#DIV/0!</v>
      </c>
      <c r="W9" s="148" t="e">
        <f>'HEYPERTENSION DATA'!W9/'HEYPERTENSION DATA'!I9*100</f>
        <v>#DIV/0!</v>
      </c>
      <c r="X9" s="148" t="e">
        <f>'HEYPERTENSION DATA'!X9/'HEYPERTENSION DATA'!J9*100</f>
        <v>#DIV/0!</v>
      </c>
      <c r="Y9" s="149" t="e">
        <f>'HEYPERTENSION DATA'!Y9/'HEYPERTENSION DATA'!I9*100</f>
        <v>#DIV/0!</v>
      </c>
      <c r="Z9" s="149" t="e">
        <f>'HEYPERTENSION DATA'!Z9/'HEYPERTENSION DATA'!J9*100</f>
        <v>#DIV/0!</v>
      </c>
      <c r="AA9" s="149" t="e">
        <f>'HEYPERTENSION DATA'!AA9/'HEYPERTENSION DATA'!I9*100</f>
        <v>#DIV/0!</v>
      </c>
      <c r="AB9" s="149" t="e">
        <f>'HEYPERTENSION DATA'!AB9/'HEYPERTENSION DATA'!J9*100</f>
        <v>#DIV/0!</v>
      </c>
      <c r="AC9" s="150" t="e">
        <f>'HEYPERTENSION DATA'!AC9/'HEYPERTENSION DATA'!I9*100</f>
        <v>#DIV/0!</v>
      </c>
      <c r="AD9" s="150" t="e">
        <f>'HEYPERTENSION DATA'!AD9/'HEYPERTENSION DATA'!J9*100</f>
        <v>#DIV/0!</v>
      </c>
      <c r="AE9" s="150" t="e">
        <f>'HEYPERTENSION DATA'!AE9/'HEYPERTENSION DATA'!I9*100</f>
        <v>#DIV/0!</v>
      </c>
      <c r="AF9" s="150" t="e">
        <f>'HEYPERTENSION DATA'!AF9/'HEYPERTENSION DATA'!J9*100</f>
        <v>#DIV/0!</v>
      </c>
      <c r="AG9" s="146" t="e">
        <f>'HEYPERTENSION DATA'!AG9/'HEYPERTENSION DATA'!I9*100</f>
        <v>#DIV/0!</v>
      </c>
      <c r="AH9" s="152" t="e">
        <f>'HEYPERTENSION DATA'!AH9/'HEYPERTENSION DATA'!J9*100</f>
        <v>#DIV/0!</v>
      </c>
      <c r="AI9" s="74"/>
    </row>
    <row r="10" spans="1:35" s="29" customFormat="1" ht="34.15" customHeight="1" thickTop="1" thickBot="1">
      <c r="A10" s="115"/>
      <c r="B10" s="50">
        <v>6</v>
      </c>
      <c r="C10" s="127">
        <f>'HEYPERTENSION DATA'!C10</f>
        <v>0</v>
      </c>
      <c r="D10" s="8">
        <f>'HEYPERTENSION DATA'!D10</f>
        <v>0</v>
      </c>
      <c r="E10" s="8">
        <f>'HEYPERTENSION DATA'!E10</f>
        <v>0</v>
      </c>
      <c r="F10" s="8">
        <f>'HEYPERTENSION DATA'!F10</f>
        <v>0</v>
      </c>
      <c r="G10" s="128">
        <f>'HEYPERTENSION DATA'!G10</f>
        <v>0</v>
      </c>
      <c r="H10" s="128">
        <f>'HEYPERTENSION DATA'!H10</f>
        <v>0</v>
      </c>
      <c r="I10" s="145" t="e">
        <f>'HEYPERTENSION DATA'!I10/'HEYPERTENSION DATA'!G10*100</f>
        <v>#DIV/0!</v>
      </c>
      <c r="J10" s="145" t="e">
        <f>'HEYPERTENSION DATA'!J10/'HEYPERTENSION DATA'!H10*100</f>
        <v>#DIV/0!</v>
      </c>
      <c r="K10" s="145" t="e">
        <f>'HEYPERTENSION DATA'!K10/'HEYPERTENSION DATA'!I10*100</f>
        <v>#DIV/0!</v>
      </c>
      <c r="L10" s="145" t="e">
        <f>'HEYPERTENSION DATA'!L10/'HEYPERTENSION DATA'!J10*100</f>
        <v>#DIV/0!</v>
      </c>
      <c r="M10" s="145" t="e">
        <f>'HEYPERTENSION DATA'!M10/'HEYPERTENSION DATA'!I10*100</f>
        <v>#DIV/0!</v>
      </c>
      <c r="N10" s="145" t="e">
        <f>'HEYPERTENSION DATA'!N10/'HEYPERTENSION DATA'!J10*100</f>
        <v>#DIV/0!</v>
      </c>
      <c r="O10" s="146" t="e">
        <f>'HEYPERTENSION DATA'!O10/'HEYPERTENSION DATA'!I10*100</f>
        <v>#DIV/0!</v>
      </c>
      <c r="P10" s="146" t="e">
        <f>'HEYPERTENSION DATA'!P10/'HEYPERTENSION DATA'!J10*100</f>
        <v>#DIV/0!</v>
      </c>
      <c r="Q10" s="147" t="e">
        <f>'HEYPERTENSION DATA'!Q10/'HEYPERTENSION DATA'!I10*100</f>
        <v>#DIV/0!</v>
      </c>
      <c r="R10" s="147" t="e">
        <f>'HEYPERTENSION DATA'!R10/'HEYPERTENSION DATA'!J10*100</f>
        <v>#DIV/0!</v>
      </c>
      <c r="S10" s="148" t="e">
        <f>'HEYPERTENSION DATA'!S10/'HEYPERTENSION DATA'!I10*100</f>
        <v>#DIV/0!</v>
      </c>
      <c r="T10" s="148" t="e">
        <f>'HEYPERTENSION DATA'!T10/'HEYPERTENSION DATA'!J10*100</f>
        <v>#DIV/0!</v>
      </c>
      <c r="U10" s="148" t="e">
        <f>'HEYPERTENSION DATA'!U10/'HEYPERTENSION DATA'!I10*100</f>
        <v>#DIV/0!</v>
      </c>
      <c r="V10" s="148" t="e">
        <f>'HEYPERTENSION DATA'!V10/'HEYPERTENSION DATA'!J10*100</f>
        <v>#DIV/0!</v>
      </c>
      <c r="W10" s="148" t="e">
        <f>'HEYPERTENSION DATA'!W10/'HEYPERTENSION DATA'!I10*100</f>
        <v>#DIV/0!</v>
      </c>
      <c r="X10" s="148" t="e">
        <f>'HEYPERTENSION DATA'!X10/'HEYPERTENSION DATA'!J10*100</f>
        <v>#DIV/0!</v>
      </c>
      <c r="Y10" s="149" t="e">
        <f>'HEYPERTENSION DATA'!Y10/'HEYPERTENSION DATA'!I10*100</f>
        <v>#DIV/0!</v>
      </c>
      <c r="Z10" s="149" t="e">
        <f>'HEYPERTENSION DATA'!Z10/'HEYPERTENSION DATA'!J10*100</f>
        <v>#DIV/0!</v>
      </c>
      <c r="AA10" s="149" t="e">
        <f>'HEYPERTENSION DATA'!AA10/'HEYPERTENSION DATA'!I10*100</f>
        <v>#DIV/0!</v>
      </c>
      <c r="AB10" s="149" t="e">
        <f>'HEYPERTENSION DATA'!AB10/'HEYPERTENSION DATA'!J10*100</f>
        <v>#DIV/0!</v>
      </c>
      <c r="AC10" s="150" t="e">
        <f>'HEYPERTENSION DATA'!AC10/'HEYPERTENSION DATA'!I10*100</f>
        <v>#DIV/0!</v>
      </c>
      <c r="AD10" s="150" t="e">
        <f>'HEYPERTENSION DATA'!AD10/'HEYPERTENSION DATA'!J10*100</f>
        <v>#DIV/0!</v>
      </c>
      <c r="AE10" s="150" t="e">
        <f>'HEYPERTENSION DATA'!AE10/'HEYPERTENSION DATA'!I10*100</f>
        <v>#DIV/0!</v>
      </c>
      <c r="AF10" s="150" t="e">
        <f>'HEYPERTENSION DATA'!AF10/'HEYPERTENSION DATA'!J10*100</f>
        <v>#DIV/0!</v>
      </c>
      <c r="AG10" s="146" t="e">
        <f>'HEYPERTENSION DATA'!AG10/'HEYPERTENSION DATA'!I10*100</f>
        <v>#DIV/0!</v>
      </c>
      <c r="AH10" s="152" t="e">
        <f>'HEYPERTENSION DATA'!AH10/'HEYPERTENSION DATA'!J10*100</f>
        <v>#DIV/0!</v>
      </c>
      <c r="AI10" s="74"/>
    </row>
    <row r="11" spans="1:35" s="29" customFormat="1" ht="34.15" customHeight="1" thickTop="1" thickBot="1">
      <c r="A11" s="115"/>
      <c r="B11" s="50">
        <v>7</v>
      </c>
      <c r="C11" s="127">
        <f>'HEYPERTENSION DATA'!C11</f>
        <v>0</v>
      </c>
      <c r="D11" s="8">
        <f>'HEYPERTENSION DATA'!D11</f>
        <v>0</v>
      </c>
      <c r="E11" s="8">
        <f>'HEYPERTENSION DATA'!E11</f>
        <v>0</v>
      </c>
      <c r="F11" s="8">
        <f>'HEYPERTENSION DATA'!F11</f>
        <v>0</v>
      </c>
      <c r="G11" s="128">
        <f>'HEYPERTENSION DATA'!G11</f>
        <v>0</v>
      </c>
      <c r="H11" s="128">
        <f>'HEYPERTENSION DATA'!H11</f>
        <v>0</v>
      </c>
      <c r="I11" s="145" t="e">
        <f>'HEYPERTENSION DATA'!I11/'HEYPERTENSION DATA'!G11*100</f>
        <v>#DIV/0!</v>
      </c>
      <c r="J11" s="145" t="e">
        <f>'HEYPERTENSION DATA'!J11/'HEYPERTENSION DATA'!H11*100</f>
        <v>#DIV/0!</v>
      </c>
      <c r="K11" s="145" t="e">
        <f>'HEYPERTENSION DATA'!K11/'HEYPERTENSION DATA'!I11*100</f>
        <v>#DIV/0!</v>
      </c>
      <c r="L11" s="145" t="e">
        <f>'HEYPERTENSION DATA'!L11/'HEYPERTENSION DATA'!J11*100</f>
        <v>#DIV/0!</v>
      </c>
      <c r="M11" s="145" t="e">
        <f>'HEYPERTENSION DATA'!M11/'HEYPERTENSION DATA'!I11*100</f>
        <v>#DIV/0!</v>
      </c>
      <c r="N11" s="145" t="e">
        <f>'HEYPERTENSION DATA'!N11/'HEYPERTENSION DATA'!J11*100</f>
        <v>#DIV/0!</v>
      </c>
      <c r="O11" s="146" t="e">
        <f>'HEYPERTENSION DATA'!O11/'HEYPERTENSION DATA'!I11*100</f>
        <v>#DIV/0!</v>
      </c>
      <c r="P11" s="146" t="e">
        <f>'HEYPERTENSION DATA'!P11/'HEYPERTENSION DATA'!J11*100</f>
        <v>#DIV/0!</v>
      </c>
      <c r="Q11" s="147" t="e">
        <f>'HEYPERTENSION DATA'!Q11/'HEYPERTENSION DATA'!I11*100</f>
        <v>#DIV/0!</v>
      </c>
      <c r="R11" s="147" t="e">
        <f>'HEYPERTENSION DATA'!R11/'HEYPERTENSION DATA'!J11*100</f>
        <v>#DIV/0!</v>
      </c>
      <c r="S11" s="148" t="e">
        <f>'HEYPERTENSION DATA'!S11/'HEYPERTENSION DATA'!I11*100</f>
        <v>#DIV/0!</v>
      </c>
      <c r="T11" s="148" t="e">
        <f>'HEYPERTENSION DATA'!T11/'HEYPERTENSION DATA'!J11*100</f>
        <v>#DIV/0!</v>
      </c>
      <c r="U11" s="148" t="e">
        <f>'HEYPERTENSION DATA'!U11/'HEYPERTENSION DATA'!I11*100</f>
        <v>#DIV/0!</v>
      </c>
      <c r="V11" s="148" t="e">
        <f>'HEYPERTENSION DATA'!V11/'HEYPERTENSION DATA'!J11*100</f>
        <v>#DIV/0!</v>
      </c>
      <c r="W11" s="148" t="e">
        <f>'HEYPERTENSION DATA'!W11/'HEYPERTENSION DATA'!I11*100</f>
        <v>#DIV/0!</v>
      </c>
      <c r="X11" s="148" t="e">
        <f>'HEYPERTENSION DATA'!X11/'HEYPERTENSION DATA'!J11*100</f>
        <v>#DIV/0!</v>
      </c>
      <c r="Y11" s="149" t="e">
        <f>'HEYPERTENSION DATA'!Y11/'HEYPERTENSION DATA'!I11*100</f>
        <v>#DIV/0!</v>
      </c>
      <c r="Z11" s="149" t="e">
        <f>'HEYPERTENSION DATA'!Z11/'HEYPERTENSION DATA'!J11*100</f>
        <v>#DIV/0!</v>
      </c>
      <c r="AA11" s="149" t="e">
        <f>'HEYPERTENSION DATA'!AA11/'HEYPERTENSION DATA'!I11*100</f>
        <v>#DIV/0!</v>
      </c>
      <c r="AB11" s="149" t="e">
        <f>'HEYPERTENSION DATA'!AB11/'HEYPERTENSION DATA'!J11*100</f>
        <v>#DIV/0!</v>
      </c>
      <c r="AC11" s="150" t="e">
        <f>'HEYPERTENSION DATA'!AC11/'HEYPERTENSION DATA'!I11*100</f>
        <v>#DIV/0!</v>
      </c>
      <c r="AD11" s="150" t="e">
        <f>'HEYPERTENSION DATA'!AD11/'HEYPERTENSION DATA'!J11*100</f>
        <v>#DIV/0!</v>
      </c>
      <c r="AE11" s="150" t="e">
        <f>'HEYPERTENSION DATA'!AE11/'HEYPERTENSION DATA'!I11*100</f>
        <v>#DIV/0!</v>
      </c>
      <c r="AF11" s="150" t="e">
        <f>'HEYPERTENSION DATA'!AF11/'HEYPERTENSION DATA'!J11*100</f>
        <v>#DIV/0!</v>
      </c>
      <c r="AG11" s="146" t="e">
        <f>'HEYPERTENSION DATA'!AG11/'HEYPERTENSION DATA'!I11*100</f>
        <v>#DIV/0!</v>
      </c>
      <c r="AH11" s="152" t="e">
        <f>'HEYPERTENSION DATA'!AH11/'HEYPERTENSION DATA'!J11*100</f>
        <v>#DIV/0!</v>
      </c>
      <c r="AI11" s="74"/>
    </row>
    <row r="12" spans="1:35" s="29" customFormat="1" ht="34.15" customHeight="1" thickTop="1" thickBot="1">
      <c r="A12" s="115"/>
      <c r="B12" s="50">
        <v>8</v>
      </c>
      <c r="C12" s="127">
        <f>'HEYPERTENSION DATA'!C12</f>
        <v>0</v>
      </c>
      <c r="D12" s="8">
        <f>'HEYPERTENSION DATA'!D12</f>
        <v>0</v>
      </c>
      <c r="E12" s="8">
        <f>'HEYPERTENSION DATA'!E12</f>
        <v>0</v>
      </c>
      <c r="F12" s="8">
        <f>'HEYPERTENSION DATA'!F12</f>
        <v>0</v>
      </c>
      <c r="G12" s="128">
        <f>'HEYPERTENSION DATA'!G12</f>
        <v>0</v>
      </c>
      <c r="H12" s="128">
        <f>'HEYPERTENSION DATA'!H12</f>
        <v>0</v>
      </c>
      <c r="I12" s="145" t="e">
        <f>'HEYPERTENSION DATA'!I12/'HEYPERTENSION DATA'!G12*100</f>
        <v>#DIV/0!</v>
      </c>
      <c r="J12" s="145" t="e">
        <f>'HEYPERTENSION DATA'!J12/'HEYPERTENSION DATA'!H12*100</f>
        <v>#DIV/0!</v>
      </c>
      <c r="K12" s="145" t="e">
        <f>'HEYPERTENSION DATA'!K12/'HEYPERTENSION DATA'!I12*100</f>
        <v>#DIV/0!</v>
      </c>
      <c r="L12" s="145" t="e">
        <f>'HEYPERTENSION DATA'!L12/'HEYPERTENSION DATA'!J12*100</f>
        <v>#DIV/0!</v>
      </c>
      <c r="M12" s="145" t="e">
        <f>'HEYPERTENSION DATA'!M12/'HEYPERTENSION DATA'!I12*100</f>
        <v>#DIV/0!</v>
      </c>
      <c r="N12" s="145" t="e">
        <f>'HEYPERTENSION DATA'!N12/'HEYPERTENSION DATA'!J12*100</f>
        <v>#DIV/0!</v>
      </c>
      <c r="O12" s="146" t="e">
        <f>'HEYPERTENSION DATA'!O12/'HEYPERTENSION DATA'!I12*100</f>
        <v>#DIV/0!</v>
      </c>
      <c r="P12" s="146" t="e">
        <f>'HEYPERTENSION DATA'!P12/'HEYPERTENSION DATA'!J12*100</f>
        <v>#DIV/0!</v>
      </c>
      <c r="Q12" s="147" t="e">
        <f>'HEYPERTENSION DATA'!Q12/'HEYPERTENSION DATA'!I12*100</f>
        <v>#DIV/0!</v>
      </c>
      <c r="R12" s="147" t="e">
        <f>'HEYPERTENSION DATA'!R12/'HEYPERTENSION DATA'!J12*100</f>
        <v>#DIV/0!</v>
      </c>
      <c r="S12" s="148" t="e">
        <f>'HEYPERTENSION DATA'!S12/'HEYPERTENSION DATA'!I12*100</f>
        <v>#DIV/0!</v>
      </c>
      <c r="T12" s="148" t="e">
        <f>'HEYPERTENSION DATA'!T12/'HEYPERTENSION DATA'!J12*100</f>
        <v>#DIV/0!</v>
      </c>
      <c r="U12" s="148" t="e">
        <f>'HEYPERTENSION DATA'!U12/'HEYPERTENSION DATA'!I12*100</f>
        <v>#DIV/0!</v>
      </c>
      <c r="V12" s="148" t="e">
        <f>'HEYPERTENSION DATA'!V12/'HEYPERTENSION DATA'!J12*100</f>
        <v>#DIV/0!</v>
      </c>
      <c r="W12" s="148" t="e">
        <f>'HEYPERTENSION DATA'!W12/'HEYPERTENSION DATA'!I12*100</f>
        <v>#DIV/0!</v>
      </c>
      <c r="X12" s="148" t="e">
        <f>'HEYPERTENSION DATA'!X12/'HEYPERTENSION DATA'!J12*100</f>
        <v>#DIV/0!</v>
      </c>
      <c r="Y12" s="149" t="e">
        <f>'HEYPERTENSION DATA'!Y12/'HEYPERTENSION DATA'!I12*100</f>
        <v>#DIV/0!</v>
      </c>
      <c r="Z12" s="149" t="e">
        <f>'HEYPERTENSION DATA'!Z12/'HEYPERTENSION DATA'!J12*100</f>
        <v>#DIV/0!</v>
      </c>
      <c r="AA12" s="149" t="e">
        <f>'HEYPERTENSION DATA'!AA12/'HEYPERTENSION DATA'!I12*100</f>
        <v>#DIV/0!</v>
      </c>
      <c r="AB12" s="149" t="e">
        <f>'HEYPERTENSION DATA'!AB12/'HEYPERTENSION DATA'!J12*100</f>
        <v>#DIV/0!</v>
      </c>
      <c r="AC12" s="150" t="e">
        <f>'HEYPERTENSION DATA'!AC12/'HEYPERTENSION DATA'!I12*100</f>
        <v>#DIV/0!</v>
      </c>
      <c r="AD12" s="150" t="e">
        <f>'HEYPERTENSION DATA'!AD12/'HEYPERTENSION DATA'!J12*100</f>
        <v>#DIV/0!</v>
      </c>
      <c r="AE12" s="150" t="e">
        <f>'HEYPERTENSION DATA'!AE12/'HEYPERTENSION DATA'!I12*100</f>
        <v>#DIV/0!</v>
      </c>
      <c r="AF12" s="150" t="e">
        <f>'HEYPERTENSION DATA'!AF12/'HEYPERTENSION DATA'!J12*100</f>
        <v>#DIV/0!</v>
      </c>
      <c r="AG12" s="146" t="e">
        <f>'HEYPERTENSION DATA'!AG12/'HEYPERTENSION DATA'!I12*100</f>
        <v>#DIV/0!</v>
      </c>
      <c r="AH12" s="152" t="e">
        <f>'HEYPERTENSION DATA'!AH12/'HEYPERTENSION DATA'!J12*100</f>
        <v>#DIV/0!</v>
      </c>
      <c r="AI12" s="74"/>
    </row>
    <row r="13" spans="1:35" s="29" customFormat="1" ht="34.15" customHeight="1" thickTop="1" thickBot="1">
      <c r="A13" s="115"/>
      <c r="B13" s="50">
        <v>9</v>
      </c>
      <c r="C13" s="127">
        <f>'HEYPERTENSION DATA'!C13</f>
        <v>0</v>
      </c>
      <c r="D13" s="8">
        <f>'HEYPERTENSION DATA'!D13</f>
        <v>0</v>
      </c>
      <c r="E13" s="8">
        <f>'HEYPERTENSION DATA'!E13</f>
        <v>0</v>
      </c>
      <c r="F13" s="8">
        <f>'HEYPERTENSION DATA'!F13</f>
        <v>0</v>
      </c>
      <c r="G13" s="128">
        <f>'HEYPERTENSION DATA'!G13</f>
        <v>0</v>
      </c>
      <c r="H13" s="128">
        <f>'HEYPERTENSION DATA'!H13</f>
        <v>0</v>
      </c>
      <c r="I13" s="145" t="e">
        <f>'HEYPERTENSION DATA'!I13/'HEYPERTENSION DATA'!G13*100</f>
        <v>#DIV/0!</v>
      </c>
      <c r="J13" s="145" t="e">
        <f>'HEYPERTENSION DATA'!J13/'HEYPERTENSION DATA'!H13*100</f>
        <v>#DIV/0!</v>
      </c>
      <c r="K13" s="145" t="e">
        <f>'HEYPERTENSION DATA'!K13/'HEYPERTENSION DATA'!I13*100</f>
        <v>#DIV/0!</v>
      </c>
      <c r="L13" s="145" t="e">
        <f>'HEYPERTENSION DATA'!L13/'HEYPERTENSION DATA'!J13*100</f>
        <v>#DIV/0!</v>
      </c>
      <c r="M13" s="145" t="e">
        <f>'HEYPERTENSION DATA'!M13/'HEYPERTENSION DATA'!I13*100</f>
        <v>#DIV/0!</v>
      </c>
      <c r="N13" s="145" t="e">
        <f>'HEYPERTENSION DATA'!N13/'HEYPERTENSION DATA'!J13*100</f>
        <v>#DIV/0!</v>
      </c>
      <c r="O13" s="146" t="e">
        <f>'HEYPERTENSION DATA'!O13/'HEYPERTENSION DATA'!I13*100</f>
        <v>#DIV/0!</v>
      </c>
      <c r="P13" s="146" t="e">
        <f>'HEYPERTENSION DATA'!P13/'HEYPERTENSION DATA'!J13*100</f>
        <v>#DIV/0!</v>
      </c>
      <c r="Q13" s="147" t="e">
        <f>'HEYPERTENSION DATA'!Q13/'HEYPERTENSION DATA'!I13*100</f>
        <v>#DIV/0!</v>
      </c>
      <c r="R13" s="147" t="e">
        <f>'HEYPERTENSION DATA'!R13/'HEYPERTENSION DATA'!J13*100</f>
        <v>#DIV/0!</v>
      </c>
      <c r="S13" s="148" t="e">
        <f>'HEYPERTENSION DATA'!S13/'HEYPERTENSION DATA'!I13*100</f>
        <v>#DIV/0!</v>
      </c>
      <c r="T13" s="148" t="e">
        <f>'HEYPERTENSION DATA'!T13/'HEYPERTENSION DATA'!J13*100</f>
        <v>#DIV/0!</v>
      </c>
      <c r="U13" s="148" t="e">
        <f>'HEYPERTENSION DATA'!U13/'HEYPERTENSION DATA'!I13*100</f>
        <v>#DIV/0!</v>
      </c>
      <c r="V13" s="148" t="e">
        <f>'HEYPERTENSION DATA'!V13/'HEYPERTENSION DATA'!J13*100</f>
        <v>#DIV/0!</v>
      </c>
      <c r="W13" s="148" t="e">
        <f>'HEYPERTENSION DATA'!W13/'HEYPERTENSION DATA'!I13*100</f>
        <v>#DIV/0!</v>
      </c>
      <c r="X13" s="148" t="e">
        <f>'HEYPERTENSION DATA'!X13/'HEYPERTENSION DATA'!J13*100</f>
        <v>#DIV/0!</v>
      </c>
      <c r="Y13" s="149" t="e">
        <f>'HEYPERTENSION DATA'!Y13/'HEYPERTENSION DATA'!I13*100</f>
        <v>#DIV/0!</v>
      </c>
      <c r="Z13" s="149" t="e">
        <f>'HEYPERTENSION DATA'!Z13/'HEYPERTENSION DATA'!J13*100</f>
        <v>#DIV/0!</v>
      </c>
      <c r="AA13" s="149" t="e">
        <f>'HEYPERTENSION DATA'!AA13/'HEYPERTENSION DATA'!I13*100</f>
        <v>#DIV/0!</v>
      </c>
      <c r="AB13" s="149" t="e">
        <f>'HEYPERTENSION DATA'!AB13/'HEYPERTENSION DATA'!J13*100</f>
        <v>#DIV/0!</v>
      </c>
      <c r="AC13" s="150" t="e">
        <f>'HEYPERTENSION DATA'!AC13/'HEYPERTENSION DATA'!I13*100</f>
        <v>#DIV/0!</v>
      </c>
      <c r="AD13" s="150" t="e">
        <f>'HEYPERTENSION DATA'!AD13/'HEYPERTENSION DATA'!J13*100</f>
        <v>#DIV/0!</v>
      </c>
      <c r="AE13" s="150" t="e">
        <f>'HEYPERTENSION DATA'!AE13/'HEYPERTENSION DATA'!I13*100</f>
        <v>#DIV/0!</v>
      </c>
      <c r="AF13" s="150" t="e">
        <f>'HEYPERTENSION DATA'!AF13/'HEYPERTENSION DATA'!J13*100</f>
        <v>#DIV/0!</v>
      </c>
      <c r="AG13" s="146" t="e">
        <f>'HEYPERTENSION DATA'!AG13/'HEYPERTENSION DATA'!I13*100</f>
        <v>#DIV/0!</v>
      </c>
      <c r="AH13" s="152" t="e">
        <f>'HEYPERTENSION DATA'!AH13/'HEYPERTENSION DATA'!J13*100</f>
        <v>#DIV/0!</v>
      </c>
      <c r="AI13" s="74"/>
    </row>
    <row r="14" spans="1:35" s="29" customFormat="1" ht="34.15" customHeight="1" thickTop="1" thickBot="1">
      <c r="A14" s="115"/>
      <c r="B14" s="50">
        <v>10</v>
      </c>
      <c r="C14" s="127">
        <f>'HEYPERTENSION DATA'!C14</f>
        <v>0</v>
      </c>
      <c r="D14" s="8">
        <f>'HEYPERTENSION DATA'!D14</f>
        <v>0</v>
      </c>
      <c r="E14" s="8">
        <f>'HEYPERTENSION DATA'!E14</f>
        <v>0</v>
      </c>
      <c r="F14" s="8">
        <f>'HEYPERTENSION DATA'!F14</f>
        <v>0</v>
      </c>
      <c r="G14" s="128">
        <f>'HEYPERTENSION DATA'!G14</f>
        <v>0</v>
      </c>
      <c r="H14" s="128">
        <f>'HEYPERTENSION DATA'!H14</f>
        <v>0</v>
      </c>
      <c r="I14" s="145" t="e">
        <f>'HEYPERTENSION DATA'!I14/'HEYPERTENSION DATA'!G14*100</f>
        <v>#DIV/0!</v>
      </c>
      <c r="J14" s="145" t="e">
        <f>'HEYPERTENSION DATA'!J14/'HEYPERTENSION DATA'!H14*100</f>
        <v>#DIV/0!</v>
      </c>
      <c r="K14" s="145" t="e">
        <f>'HEYPERTENSION DATA'!K14/'HEYPERTENSION DATA'!I14*100</f>
        <v>#DIV/0!</v>
      </c>
      <c r="L14" s="145" t="e">
        <f>'HEYPERTENSION DATA'!L14/'HEYPERTENSION DATA'!J14*100</f>
        <v>#DIV/0!</v>
      </c>
      <c r="M14" s="145" t="e">
        <f>'HEYPERTENSION DATA'!M14/'HEYPERTENSION DATA'!I14*100</f>
        <v>#DIV/0!</v>
      </c>
      <c r="N14" s="145" t="e">
        <f>'HEYPERTENSION DATA'!N14/'HEYPERTENSION DATA'!J14*100</f>
        <v>#DIV/0!</v>
      </c>
      <c r="O14" s="146" t="e">
        <f>'HEYPERTENSION DATA'!O14/'HEYPERTENSION DATA'!I14*100</f>
        <v>#DIV/0!</v>
      </c>
      <c r="P14" s="146" t="e">
        <f>'HEYPERTENSION DATA'!P14/'HEYPERTENSION DATA'!J14*100</f>
        <v>#DIV/0!</v>
      </c>
      <c r="Q14" s="147" t="e">
        <f>'HEYPERTENSION DATA'!Q14/'HEYPERTENSION DATA'!I14*100</f>
        <v>#DIV/0!</v>
      </c>
      <c r="R14" s="147" t="e">
        <f>'HEYPERTENSION DATA'!R14/'HEYPERTENSION DATA'!J14*100</f>
        <v>#DIV/0!</v>
      </c>
      <c r="S14" s="148" t="e">
        <f>'HEYPERTENSION DATA'!S14/'HEYPERTENSION DATA'!I14*100</f>
        <v>#DIV/0!</v>
      </c>
      <c r="T14" s="148" t="e">
        <f>'HEYPERTENSION DATA'!T14/'HEYPERTENSION DATA'!J14*100</f>
        <v>#DIV/0!</v>
      </c>
      <c r="U14" s="148" t="e">
        <f>'HEYPERTENSION DATA'!U14/'HEYPERTENSION DATA'!I14*100</f>
        <v>#DIV/0!</v>
      </c>
      <c r="V14" s="148" t="e">
        <f>'HEYPERTENSION DATA'!V14/'HEYPERTENSION DATA'!J14*100</f>
        <v>#DIV/0!</v>
      </c>
      <c r="W14" s="148" t="e">
        <f>'HEYPERTENSION DATA'!W14/'HEYPERTENSION DATA'!I14*100</f>
        <v>#DIV/0!</v>
      </c>
      <c r="X14" s="148" t="e">
        <f>'HEYPERTENSION DATA'!X14/'HEYPERTENSION DATA'!J14*100</f>
        <v>#DIV/0!</v>
      </c>
      <c r="Y14" s="149" t="e">
        <f>'HEYPERTENSION DATA'!Y14/'HEYPERTENSION DATA'!I14*100</f>
        <v>#DIV/0!</v>
      </c>
      <c r="Z14" s="149" t="e">
        <f>'HEYPERTENSION DATA'!Z14/'HEYPERTENSION DATA'!J14*100</f>
        <v>#DIV/0!</v>
      </c>
      <c r="AA14" s="149" t="e">
        <f>'HEYPERTENSION DATA'!AA14/'HEYPERTENSION DATA'!I14*100</f>
        <v>#DIV/0!</v>
      </c>
      <c r="AB14" s="149" t="e">
        <f>'HEYPERTENSION DATA'!AB14/'HEYPERTENSION DATA'!J14*100</f>
        <v>#DIV/0!</v>
      </c>
      <c r="AC14" s="150" t="e">
        <f>'HEYPERTENSION DATA'!AC14/'HEYPERTENSION DATA'!I14*100</f>
        <v>#DIV/0!</v>
      </c>
      <c r="AD14" s="150" t="e">
        <f>'HEYPERTENSION DATA'!AD14/'HEYPERTENSION DATA'!J14*100</f>
        <v>#DIV/0!</v>
      </c>
      <c r="AE14" s="150" t="e">
        <f>'HEYPERTENSION DATA'!AE14/'HEYPERTENSION DATA'!I14*100</f>
        <v>#DIV/0!</v>
      </c>
      <c r="AF14" s="150" t="e">
        <f>'HEYPERTENSION DATA'!AF14/'HEYPERTENSION DATA'!J14*100</f>
        <v>#DIV/0!</v>
      </c>
      <c r="AG14" s="146" t="e">
        <f>'HEYPERTENSION DATA'!AG14/'HEYPERTENSION DATA'!I14*100</f>
        <v>#DIV/0!</v>
      </c>
      <c r="AH14" s="152" t="e">
        <f>'HEYPERTENSION DATA'!AH14/'HEYPERTENSION DATA'!J14*100</f>
        <v>#DIV/0!</v>
      </c>
      <c r="AI14" s="74"/>
    </row>
    <row r="15" spans="1:35" s="29" customFormat="1" ht="34.15" customHeight="1" thickTop="1" thickBot="1">
      <c r="A15" s="115"/>
      <c r="B15" s="50">
        <v>11</v>
      </c>
      <c r="C15" s="127">
        <f>'HEYPERTENSION DATA'!C15</f>
        <v>0</v>
      </c>
      <c r="D15" s="8">
        <f>'HEYPERTENSION DATA'!D15</f>
        <v>0</v>
      </c>
      <c r="E15" s="8">
        <f>'HEYPERTENSION DATA'!E15</f>
        <v>0</v>
      </c>
      <c r="F15" s="8">
        <f>'HEYPERTENSION DATA'!F15</f>
        <v>0</v>
      </c>
      <c r="G15" s="128">
        <f>'HEYPERTENSION DATA'!G15</f>
        <v>0</v>
      </c>
      <c r="H15" s="128">
        <f>'HEYPERTENSION DATA'!H15</f>
        <v>0</v>
      </c>
      <c r="I15" s="145" t="e">
        <f>'HEYPERTENSION DATA'!I15/'HEYPERTENSION DATA'!G15*100</f>
        <v>#DIV/0!</v>
      </c>
      <c r="J15" s="145" t="e">
        <f>'HEYPERTENSION DATA'!J15/'HEYPERTENSION DATA'!H15*100</f>
        <v>#DIV/0!</v>
      </c>
      <c r="K15" s="145" t="e">
        <f>'HEYPERTENSION DATA'!K15/'HEYPERTENSION DATA'!I15*100</f>
        <v>#DIV/0!</v>
      </c>
      <c r="L15" s="145" t="e">
        <f>'HEYPERTENSION DATA'!L15/'HEYPERTENSION DATA'!J15*100</f>
        <v>#DIV/0!</v>
      </c>
      <c r="M15" s="145" t="e">
        <f>'HEYPERTENSION DATA'!M15/'HEYPERTENSION DATA'!I15*100</f>
        <v>#DIV/0!</v>
      </c>
      <c r="N15" s="145" t="e">
        <f>'HEYPERTENSION DATA'!N15/'HEYPERTENSION DATA'!J15*100</f>
        <v>#DIV/0!</v>
      </c>
      <c r="O15" s="146" t="e">
        <f>'HEYPERTENSION DATA'!O15/'HEYPERTENSION DATA'!I15*100</f>
        <v>#DIV/0!</v>
      </c>
      <c r="P15" s="146" t="e">
        <f>'HEYPERTENSION DATA'!P15/'HEYPERTENSION DATA'!J15*100</f>
        <v>#DIV/0!</v>
      </c>
      <c r="Q15" s="147" t="e">
        <f>'HEYPERTENSION DATA'!Q15/'HEYPERTENSION DATA'!I15*100</f>
        <v>#DIV/0!</v>
      </c>
      <c r="R15" s="147" t="e">
        <f>'HEYPERTENSION DATA'!R15/'HEYPERTENSION DATA'!J15*100</f>
        <v>#DIV/0!</v>
      </c>
      <c r="S15" s="148" t="e">
        <f>'HEYPERTENSION DATA'!S15/'HEYPERTENSION DATA'!I15*100</f>
        <v>#DIV/0!</v>
      </c>
      <c r="T15" s="148" t="e">
        <f>'HEYPERTENSION DATA'!T15/'HEYPERTENSION DATA'!J15*100</f>
        <v>#DIV/0!</v>
      </c>
      <c r="U15" s="148" t="e">
        <f>'HEYPERTENSION DATA'!U15/'HEYPERTENSION DATA'!I15*100</f>
        <v>#DIV/0!</v>
      </c>
      <c r="V15" s="148" t="e">
        <f>'HEYPERTENSION DATA'!V15/'HEYPERTENSION DATA'!J15*100</f>
        <v>#DIV/0!</v>
      </c>
      <c r="W15" s="148" t="e">
        <f>'HEYPERTENSION DATA'!W15/'HEYPERTENSION DATA'!I15*100</f>
        <v>#DIV/0!</v>
      </c>
      <c r="X15" s="148" t="e">
        <f>'HEYPERTENSION DATA'!X15/'HEYPERTENSION DATA'!J15*100</f>
        <v>#DIV/0!</v>
      </c>
      <c r="Y15" s="149" t="e">
        <f>'HEYPERTENSION DATA'!Y15/'HEYPERTENSION DATA'!I15*100</f>
        <v>#DIV/0!</v>
      </c>
      <c r="Z15" s="149" t="e">
        <f>'HEYPERTENSION DATA'!Z15/'HEYPERTENSION DATA'!J15*100</f>
        <v>#DIV/0!</v>
      </c>
      <c r="AA15" s="149" t="e">
        <f>'HEYPERTENSION DATA'!AA15/'HEYPERTENSION DATA'!I15*100</f>
        <v>#DIV/0!</v>
      </c>
      <c r="AB15" s="149" t="e">
        <f>'HEYPERTENSION DATA'!AB15/'HEYPERTENSION DATA'!J15*100</f>
        <v>#DIV/0!</v>
      </c>
      <c r="AC15" s="150" t="e">
        <f>'HEYPERTENSION DATA'!AC15/'HEYPERTENSION DATA'!I15*100</f>
        <v>#DIV/0!</v>
      </c>
      <c r="AD15" s="150" t="e">
        <f>'HEYPERTENSION DATA'!AD15/'HEYPERTENSION DATA'!J15*100</f>
        <v>#DIV/0!</v>
      </c>
      <c r="AE15" s="150" t="e">
        <f>'HEYPERTENSION DATA'!AE15/'HEYPERTENSION DATA'!I15*100</f>
        <v>#DIV/0!</v>
      </c>
      <c r="AF15" s="150" t="e">
        <f>'HEYPERTENSION DATA'!AF15/'HEYPERTENSION DATA'!J15*100</f>
        <v>#DIV/0!</v>
      </c>
      <c r="AG15" s="146" t="e">
        <f>'HEYPERTENSION DATA'!AG15/'HEYPERTENSION DATA'!I15*100</f>
        <v>#DIV/0!</v>
      </c>
      <c r="AH15" s="152" t="e">
        <f>'HEYPERTENSION DATA'!AH15/'HEYPERTENSION DATA'!J15*100</f>
        <v>#DIV/0!</v>
      </c>
      <c r="AI15" s="74"/>
    </row>
    <row r="16" spans="1:35" s="29" customFormat="1" ht="34.15" customHeight="1" thickTop="1" thickBot="1">
      <c r="A16" s="115"/>
      <c r="B16" s="51">
        <v>12</v>
      </c>
      <c r="C16" s="129">
        <f>'HEYPERTENSION DATA'!C16</f>
        <v>0</v>
      </c>
      <c r="D16" s="8">
        <f>'HEYPERTENSION DATA'!D16</f>
        <v>0</v>
      </c>
      <c r="E16" s="8">
        <f>'HEYPERTENSION DATA'!E16</f>
        <v>0</v>
      </c>
      <c r="F16" s="8">
        <f>'HEYPERTENSION DATA'!F16</f>
        <v>0</v>
      </c>
      <c r="G16" s="128">
        <f>'HEYPERTENSION DATA'!G16</f>
        <v>0</v>
      </c>
      <c r="H16" s="128">
        <f>'HEYPERTENSION DATA'!H16</f>
        <v>0</v>
      </c>
      <c r="I16" s="145" t="e">
        <f>'HEYPERTENSION DATA'!I16/'HEYPERTENSION DATA'!G16*100</f>
        <v>#DIV/0!</v>
      </c>
      <c r="J16" s="145" t="e">
        <f>'HEYPERTENSION DATA'!J16/'HEYPERTENSION DATA'!H16*100</f>
        <v>#DIV/0!</v>
      </c>
      <c r="K16" s="145" t="e">
        <f>'HEYPERTENSION DATA'!K16/'HEYPERTENSION DATA'!I16*100</f>
        <v>#DIV/0!</v>
      </c>
      <c r="L16" s="145" t="e">
        <f>'HEYPERTENSION DATA'!L16/'HEYPERTENSION DATA'!J16*100</f>
        <v>#DIV/0!</v>
      </c>
      <c r="M16" s="145" t="e">
        <f>'HEYPERTENSION DATA'!M16/'HEYPERTENSION DATA'!I16*100</f>
        <v>#DIV/0!</v>
      </c>
      <c r="N16" s="145" t="e">
        <f>'HEYPERTENSION DATA'!N16/'HEYPERTENSION DATA'!J16*100</f>
        <v>#DIV/0!</v>
      </c>
      <c r="O16" s="146" t="e">
        <f>'HEYPERTENSION DATA'!O16/'HEYPERTENSION DATA'!I16*100</f>
        <v>#DIV/0!</v>
      </c>
      <c r="P16" s="146" t="e">
        <f>'HEYPERTENSION DATA'!P16/'HEYPERTENSION DATA'!J16*100</f>
        <v>#DIV/0!</v>
      </c>
      <c r="Q16" s="147" t="e">
        <f>'HEYPERTENSION DATA'!Q16/'HEYPERTENSION DATA'!I16*100</f>
        <v>#DIV/0!</v>
      </c>
      <c r="R16" s="147" t="e">
        <f>'HEYPERTENSION DATA'!R16/'HEYPERTENSION DATA'!J16*100</f>
        <v>#DIV/0!</v>
      </c>
      <c r="S16" s="148" t="e">
        <f>'HEYPERTENSION DATA'!S16/'HEYPERTENSION DATA'!I16*100</f>
        <v>#DIV/0!</v>
      </c>
      <c r="T16" s="148" t="e">
        <f>'HEYPERTENSION DATA'!T16/'HEYPERTENSION DATA'!J16*100</f>
        <v>#DIV/0!</v>
      </c>
      <c r="U16" s="148" t="e">
        <f>'HEYPERTENSION DATA'!U16/'HEYPERTENSION DATA'!I16*100</f>
        <v>#DIV/0!</v>
      </c>
      <c r="V16" s="148" t="e">
        <f>'HEYPERTENSION DATA'!V16/'HEYPERTENSION DATA'!J16*100</f>
        <v>#DIV/0!</v>
      </c>
      <c r="W16" s="148" t="e">
        <f>'HEYPERTENSION DATA'!W16/'HEYPERTENSION DATA'!I16*100</f>
        <v>#DIV/0!</v>
      </c>
      <c r="X16" s="148" t="e">
        <f>'HEYPERTENSION DATA'!X16/'HEYPERTENSION DATA'!J16*100</f>
        <v>#DIV/0!</v>
      </c>
      <c r="Y16" s="149" t="e">
        <f>'HEYPERTENSION DATA'!Y16/'HEYPERTENSION DATA'!I16*100</f>
        <v>#DIV/0!</v>
      </c>
      <c r="Z16" s="149" t="e">
        <f>'HEYPERTENSION DATA'!Z16/'HEYPERTENSION DATA'!J16*100</f>
        <v>#DIV/0!</v>
      </c>
      <c r="AA16" s="149" t="e">
        <f>'HEYPERTENSION DATA'!AA16/'HEYPERTENSION DATA'!I16*100</f>
        <v>#DIV/0!</v>
      </c>
      <c r="AB16" s="149" t="e">
        <f>'HEYPERTENSION DATA'!AB16/'HEYPERTENSION DATA'!J16*100</f>
        <v>#DIV/0!</v>
      </c>
      <c r="AC16" s="150" t="e">
        <f>'HEYPERTENSION DATA'!AC16/'HEYPERTENSION DATA'!I16*100</f>
        <v>#DIV/0!</v>
      </c>
      <c r="AD16" s="150" t="e">
        <f>'HEYPERTENSION DATA'!AD16/'HEYPERTENSION DATA'!J16*100</f>
        <v>#DIV/0!</v>
      </c>
      <c r="AE16" s="150" t="e">
        <f>'HEYPERTENSION DATA'!AE16/'HEYPERTENSION DATA'!I16*100</f>
        <v>#DIV/0!</v>
      </c>
      <c r="AF16" s="150" t="e">
        <f>'HEYPERTENSION DATA'!AF16/'HEYPERTENSION DATA'!J16*100</f>
        <v>#DIV/0!</v>
      </c>
      <c r="AG16" s="146" t="e">
        <f>'HEYPERTENSION DATA'!AG16/'HEYPERTENSION DATA'!I16*100</f>
        <v>#DIV/0!</v>
      </c>
      <c r="AH16" s="152" t="e">
        <f>'HEYPERTENSION DATA'!AH16/'HEYPERTENSION DATA'!J16*100</f>
        <v>#DIV/0!</v>
      </c>
      <c r="AI16" s="74"/>
    </row>
    <row r="17" spans="1:35" s="29" customFormat="1" ht="34.15" customHeight="1" thickTop="1" thickBot="1">
      <c r="A17" s="115"/>
      <c r="B17" s="328" t="s">
        <v>17</v>
      </c>
      <c r="C17" s="329"/>
      <c r="D17" s="8">
        <f>SUM(D5:D16)</f>
        <v>0</v>
      </c>
      <c r="E17" s="8">
        <f t="shared" ref="E17:H17" si="0">SUM(E5:E16)</f>
        <v>0</v>
      </c>
      <c r="F17" s="8">
        <f t="shared" si="0"/>
        <v>0</v>
      </c>
      <c r="G17" s="8">
        <f t="shared" si="0"/>
        <v>0</v>
      </c>
      <c r="H17" s="52">
        <f t="shared" si="0"/>
        <v>0</v>
      </c>
      <c r="I17" s="153" t="e">
        <f>'HEYPERTENSION DATA'!I17/'HEYPERTENSION DATA'!G17*100</f>
        <v>#DIV/0!</v>
      </c>
      <c r="J17" s="153" t="e">
        <f>'HEYPERTENSION DATA'!J17/'HEYPERTENSION DATA'!H17*100</f>
        <v>#DIV/0!</v>
      </c>
      <c r="K17" s="153" t="e">
        <f>'HEYPERTENSION DATA'!K17/'HEYPERTENSION DATA'!I17*100</f>
        <v>#DIV/0!</v>
      </c>
      <c r="L17" s="153" t="e">
        <f>'HEYPERTENSION DATA'!L17/'HEYPERTENSION DATA'!J17*100</f>
        <v>#DIV/0!</v>
      </c>
      <c r="M17" s="153" t="e">
        <f>'HEYPERTENSION DATA'!M17/'HEYPERTENSION DATA'!I17*100</f>
        <v>#DIV/0!</v>
      </c>
      <c r="N17" s="153" t="e">
        <f>'HEYPERTENSION DATA'!N17/'HEYPERTENSION DATA'!J17*100</f>
        <v>#DIV/0!</v>
      </c>
      <c r="O17" s="154" t="e">
        <f>'HEYPERTENSION DATA'!O17/'HEYPERTENSION DATA'!I17*100</f>
        <v>#DIV/0!</v>
      </c>
      <c r="P17" s="154" t="e">
        <f>'HEYPERTENSION DATA'!P17/'HEYPERTENSION DATA'!J17*100</f>
        <v>#DIV/0!</v>
      </c>
      <c r="Q17" s="155" t="e">
        <f>'HEYPERTENSION DATA'!Q17/'HEYPERTENSION DATA'!I17*100</f>
        <v>#DIV/0!</v>
      </c>
      <c r="R17" s="155" t="e">
        <f>'HEYPERTENSION DATA'!R17/'HEYPERTENSION DATA'!J17*100</f>
        <v>#DIV/0!</v>
      </c>
      <c r="S17" s="156" t="e">
        <f>'HEYPERTENSION DATA'!S17/'HEYPERTENSION DATA'!I17*100</f>
        <v>#DIV/0!</v>
      </c>
      <c r="T17" s="156" t="e">
        <f>'HEYPERTENSION DATA'!T17/'HEYPERTENSION DATA'!J17*100</f>
        <v>#DIV/0!</v>
      </c>
      <c r="U17" s="156" t="e">
        <f>'HEYPERTENSION DATA'!U17/'HEYPERTENSION DATA'!I17*100</f>
        <v>#DIV/0!</v>
      </c>
      <c r="V17" s="156" t="e">
        <f>'HEYPERTENSION DATA'!V17/'HEYPERTENSION DATA'!J17*100</f>
        <v>#DIV/0!</v>
      </c>
      <c r="W17" s="156" t="e">
        <f>'HEYPERTENSION DATA'!W17/'HEYPERTENSION DATA'!I17*100</f>
        <v>#DIV/0!</v>
      </c>
      <c r="X17" s="156" t="e">
        <f>'HEYPERTENSION DATA'!X17/'HEYPERTENSION DATA'!J17*100</f>
        <v>#DIV/0!</v>
      </c>
      <c r="Y17" s="157" t="e">
        <f>'HEYPERTENSION DATA'!Y17/'HEYPERTENSION DATA'!I17*100</f>
        <v>#DIV/0!</v>
      </c>
      <c r="Z17" s="157" t="e">
        <f>'HEYPERTENSION DATA'!Z17/'HEYPERTENSION DATA'!J17*100</f>
        <v>#DIV/0!</v>
      </c>
      <c r="AA17" s="157" t="e">
        <f>'HEYPERTENSION DATA'!AA17/'HEYPERTENSION DATA'!I17*100</f>
        <v>#DIV/0!</v>
      </c>
      <c r="AB17" s="157" t="e">
        <f>'HEYPERTENSION DATA'!AB17/'HEYPERTENSION DATA'!J17*100</f>
        <v>#DIV/0!</v>
      </c>
      <c r="AC17" s="158" t="e">
        <f>'HEYPERTENSION DATA'!AC17/'HEYPERTENSION DATA'!I17*100</f>
        <v>#DIV/0!</v>
      </c>
      <c r="AD17" s="158" t="e">
        <f>'HEYPERTENSION DATA'!AD17/'HEYPERTENSION DATA'!J17*100</f>
        <v>#DIV/0!</v>
      </c>
      <c r="AE17" s="158" t="e">
        <f>'HEYPERTENSION DATA'!AE17/'HEYPERTENSION DATA'!I17*100</f>
        <v>#DIV/0!</v>
      </c>
      <c r="AF17" s="158" t="e">
        <f>'HEYPERTENSION DATA'!AF17/'HEYPERTENSION DATA'!J17*100</f>
        <v>#DIV/0!</v>
      </c>
      <c r="AG17" s="154" t="e">
        <f>'HEYPERTENSION DATA'!AG17/'HEYPERTENSION DATA'!I17*100</f>
        <v>#DIV/0!</v>
      </c>
      <c r="AH17" s="159" t="e">
        <f>'HEYPERTENSION DATA'!AH17/'HEYPERTENSION DATA'!J17*100</f>
        <v>#DIV/0!</v>
      </c>
      <c r="AI17" s="74"/>
    </row>
    <row r="18" spans="1:35" s="74" customFormat="1" ht="23.25" thickTop="1">
      <c r="B18" s="109"/>
      <c r="C18" s="109"/>
      <c r="D18" s="110"/>
      <c r="E18" s="110"/>
      <c r="F18" s="110"/>
      <c r="G18" s="111"/>
      <c r="H18" s="96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</row>
    <row r="19" spans="1:35" s="74" customFormat="1" ht="23.25" thickBot="1">
      <c r="B19" s="97"/>
      <c r="C19" s="112"/>
      <c r="D19" s="113"/>
      <c r="E19" s="113"/>
      <c r="F19" s="113"/>
      <c r="G19" s="114"/>
      <c r="H19" s="114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</row>
    <row r="20" spans="1:35" s="29" customFormat="1" ht="34.15" customHeight="1" thickTop="1" thickBot="1">
      <c r="A20" s="115"/>
      <c r="B20" s="338" t="s">
        <v>37</v>
      </c>
      <c r="C20" s="339"/>
      <c r="D20" s="8">
        <f>'HEYPERTENSION DATA'!D20</f>
        <v>0</v>
      </c>
      <c r="E20" s="8">
        <f>'HEYPERTENSION DATA'!E20</f>
        <v>0</v>
      </c>
      <c r="F20" s="8">
        <f>'HEYPERTENSION DATA'!F20</f>
        <v>0</v>
      </c>
      <c r="G20" s="8">
        <f>'HEYPERTENSION DATA'!G20</f>
        <v>0</v>
      </c>
      <c r="H20" s="8">
        <f>'HEYPERTENSION DATA'!H20</f>
        <v>0</v>
      </c>
      <c r="I20" s="160" t="e">
        <f>'HEYPERTENSION DATA'!I20/'HEYPERTENSION DATA'!G20*100</f>
        <v>#DIV/0!</v>
      </c>
      <c r="J20" s="160" t="e">
        <f>'HEYPERTENSION DATA'!J20/'HEYPERTENSION DATA'!H20*100</f>
        <v>#DIV/0!</v>
      </c>
      <c r="K20" s="160" t="e">
        <f>'HEYPERTENSION DATA'!K20/'HEYPERTENSION DATA'!I20*100</f>
        <v>#DIV/0!</v>
      </c>
      <c r="L20" s="160" t="e">
        <f>'HEYPERTENSION DATA'!L20/'HEYPERTENSION DATA'!J20*100</f>
        <v>#DIV/0!</v>
      </c>
      <c r="M20" s="160" t="e">
        <f>'HEYPERTENSION DATA'!M20/'HEYPERTENSION DATA'!I20*100</f>
        <v>#DIV/0!</v>
      </c>
      <c r="N20" s="160" t="e">
        <f>'HEYPERTENSION DATA'!N20/'HEYPERTENSION DATA'!J20*100</f>
        <v>#DIV/0!</v>
      </c>
      <c r="O20" s="160" t="e">
        <f>'HEYPERTENSION DATA'!O20/'HEYPERTENSION DATA'!I20*100</f>
        <v>#DIV/0!</v>
      </c>
      <c r="P20" s="160" t="e">
        <f>'HEYPERTENSION DATA'!P20/'HEYPERTENSION DATA'!J20*100</f>
        <v>#DIV/0!</v>
      </c>
      <c r="Q20" s="160" t="e">
        <f>'HEYPERTENSION DATA'!Q20/'HEYPERTENSION DATA'!I20*100</f>
        <v>#DIV/0!</v>
      </c>
      <c r="R20" s="160" t="e">
        <f>'HEYPERTENSION DATA'!R20/'HEYPERTENSION DATA'!J20*100</f>
        <v>#DIV/0!</v>
      </c>
      <c r="S20" s="160" t="e">
        <f>'HEYPERTENSION DATA'!S20/'HEYPERTENSION DATA'!I20*100</f>
        <v>#DIV/0!</v>
      </c>
      <c r="T20" s="160" t="e">
        <f>'HEYPERTENSION DATA'!T20/'HEYPERTENSION DATA'!J20*100</f>
        <v>#DIV/0!</v>
      </c>
      <c r="U20" s="160" t="e">
        <f>'HEYPERTENSION DATA'!U20/'HEYPERTENSION DATA'!I20*100</f>
        <v>#DIV/0!</v>
      </c>
      <c r="V20" s="160" t="e">
        <f>'HEYPERTENSION DATA'!V20/'HEYPERTENSION DATA'!J20*100</f>
        <v>#DIV/0!</v>
      </c>
      <c r="W20" s="160" t="e">
        <f>'HEYPERTENSION DATA'!W20/'HEYPERTENSION DATA'!I20*100</f>
        <v>#DIV/0!</v>
      </c>
      <c r="X20" s="160" t="e">
        <f>'HEYPERTENSION DATA'!X20/'HEYPERTENSION DATA'!J20*100</f>
        <v>#DIV/0!</v>
      </c>
      <c r="Y20" s="160" t="e">
        <f>'HEYPERTENSION DATA'!Y20/'HEYPERTENSION DATA'!I20*100</f>
        <v>#DIV/0!</v>
      </c>
      <c r="Z20" s="160" t="e">
        <f>'HEYPERTENSION DATA'!Z20/'HEYPERTENSION DATA'!J20*100</f>
        <v>#DIV/0!</v>
      </c>
      <c r="AA20" s="160" t="e">
        <f>'HEYPERTENSION DATA'!AA20/'HEYPERTENSION DATA'!I20*100</f>
        <v>#DIV/0!</v>
      </c>
      <c r="AB20" s="160" t="e">
        <f>'HEYPERTENSION DATA'!AB20/'HEYPERTENSION DATA'!J20*100</f>
        <v>#DIV/0!</v>
      </c>
      <c r="AC20" s="160" t="e">
        <f>'HEYPERTENSION DATA'!AC20/'HEYPERTENSION DATA'!I20*100</f>
        <v>#DIV/0!</v>
      </c>
      <c r="AD20" s="160" t="e">
        <f>'HEYPERTENSION DATA'!AD20/'HEYPERTENSION DATA'!J20*100</f>
        <v>#DIV/0!</v>
      </c>
      <c r="AE20" s="160" t="e">
        <f>'HEYPERTENSION DATA'!AE20/'HEYPERTENSION DATA'!I20*100</f>
        <v>#DIV/0!</v>
      </c>
      <c r="AF20" s="160" t="e">
        <f>'HEYPERTENSION DATA'!AF20/'HEYPERTENSION DATA'!J20*100</f>
        <v>#DIV/0!</v>
      </c>
      <c r="AG20" s="161" t="e">
        <f>'HEYPERTENSION DATA'!AG20/'HEYPERTENSION DATA'!I20*100</f>
        <v>#DIV/0!</v>
      </c>
      <c r="AH20" s="162" t="e">
        <f>'HEYPERTENSION DATA'!AH20/'HEYPERTENSION DATA'!J20*100</f>
        <v>#DIV/0!</v>
      </c>
      <c r="AI20" s="74"/>
    </row>
    <row r="21" spans="1:35" s="29" customFormat="1" ht="34.15" customHeight="1" thickBot="1">
      <c r="A21" s="115"/>
      <c r="B21" s="317" t="s">
        <v>38</v>
      </c>
      <c r="C21" s="318"/>
      <c r="D21" s="8">
        <f>'HEYPERTENSION DATA'!D21</f>
        <v>0</v>
      </c>
      <c r="E21" s="8">
        <f>'HEYPERTENSION DATA'!E21</f>
        <v>0</v>
      </c>
      <c r="F21" s="8">
        <f>'HEYPERTENSION DATA'!F21</f>
        <v>0</v>
      </c>
      <c r="G21" s="8">
        <f>'HEYPERTENSION DATA'!G21</f>
        <v>0</v>
      </c>
      <c r="H21" s="8">
        <f>'HEYPERTENSION DATA'!H21</f>
        <v>0</v>
      </c>
      <c r="I21" s="160" t="e">
        <f>'HEYPERTENSION DATA'!I21/'HEYPERTENSION DATA'!G21*100</f>
        <v>#DIV/0!</v>
      </c>
      <c r="J21" s="160" t="e">
        <f>'HEYPERTENSION DATA'!J21/'HEYPERTENSION DATA'!H21*100</f>
        <v>#DIV/0!</v>
      </c>
      <c r="K21" s="160" t="e">
        <f>'HEYPERTENSION DATA'!K21/'HEYPERTENSION DATA'!I21*100</f>
        <v>#DIV/0!</v>
      </c>
      <c r="L21" s="160" t="e">
        <f>'HEYPERTENSION DATA'!L21/'HEYPERTENSION DATA'!J21*100</f>
        <v>#DIV/0!</v>
      </c>
      <c r="M21" s="160" t="e">
        <f>'HEYPERTENSION DATA'!M21/'HEYPERTENSION DATA'!I21*100</f>
        <v>#DIV/0!</v>
      </c>
      <c r="N21" s="160" t="e">
        <f>'HEYPERTENSION DATA'!N21/'HEYPERTENSION DATA'!J21*100</f>
        <v>#DIV/0!</v>
      </c>
      <c r="O21" s="160" t="e">
        <f>'HEYPERTENSION DATA'!O21/'HEYPERTENSION DATA'!I21*100</f>
        <v>#DIV/0!</v>
      </c>
      <c r="P21" s="160" t="e">
        <f>'HEYPERTENSION DATA'!P21/'HEYPERTENSION DATA'!J21*100</f>
        <v>#DIV/0!</v>
      </c>
      <c r="Q21" s="160" t="e">
        <f>'HEYPERTENSION DATA'!Q21/'HEYPERTENSION DATA'!I21*100</f>
        <v>#DIV/0!</v>
      </c>
      <c r="R21" s="160" t="e">
        <f>'HEYPERTENSION DATA'!R21/'HEYPERTENSION DATA'!J21*100</f>
        <v>#DIV/0!</v>
      </c>
      <c r="S21" s="160" t="e">
        <f>'HEYPERTENSION DATA'!S21/'HEYPERTENSION DATA'!I21*100</f>
        <v>#DIV/0!</v>
      </c>
      <c r="T21" s="160" t="e">
        <f>'HEYPERTENSION DATA'!T21/'HEYPERTENSION DATA'!J21*100</f>
        <v>#DIV/0!</v>
      </c>
      <c r="U21" s="160" t="e">
        <f>'HEYPERTENSION DATA'!U21/'HEYPERTENSION DATA'!I21*100</f>
        <v>#DIV/0!</v>
      </c>
      <c r="V21" s="160" t="e">
        <f>'HEYPERTENSION DATA'!V21/'HEYPERTENSION DATA'!J21*100</f>
        <v>#DIV/0!</v>
      </c>
      <c r="W21" s="160" t="e">
        <f>'HEYPERTENSION DATA'!W21/'HEYPERTENSION DATA'!I21*100</f>
        <v>#DIV/0!</v>
      </c>
      <c r="X21" s="160" t="e">
        <f>'HEYPERTENSION DATA'!X21/'HEYPERTENSION DATA'!J21*100</f>
        <v>#DIV/0!</v>
      </c>
      <c r="Y21" s="160" t="e">
        <f>'HEYPERTENSION DATA'!Y21/'HEYPERTENSION DATA'!I21*100</f>
        <v>#DIV/0!</v>
      </c>
      <c r="Z21" s="160" t="e">
        <f>'HEYPERTENSION DATA'!Z21/'HEYPERTENSION DATA'!J21*100</f>
        <v>#DIV/0!</v>
      </c>
      <c r="AA21" s="160" t="e">
        <f>'HEYPERTENSION DATA'!AA21/'HEYPERTENSION DATA'!I21*100</f>
        <v>#DIV/0!</v>
      </c>
      <c r="AB21" s="160" t="e">
        <f>'HEYPERTENSION DATA'!AB21/'HEYPERTENSION DATA'!J21*100</f>
        <v>#DIV/0!</v>
      </c>
      <c r="AC21" s="160" t="e">
        <f>'HEYPERTENSION DATA'!AC21/'HEYPERTENSION DATA'!I21*100</f>
        <v>#DIV/0!</v>
      </c>
      <c r="AD21" s="160" t="e">
        <f>'HEYPERTENSION DATA'!AD21/'HEYPERTENSION DATA'!J21*100</f>
        <v>#DIV/0!</v>
      </c>
      <c r="AE21" s="160" t="e">
        <f>'HEYPERTENSION DATA'!AE21/'HEYPERTENSION DATA'!I21*100</f>
        <v>#DIV/0!</v>
      </c>
      <c r="AF21" s="160" t="e">
        <f>'HEYPERTENSION DATA'!AF21/'HEYPERTENSION DATA'!J21*100</f>
        <v>#DIV/0!</v>
      </c>
      <c r="AG21" s="163" t="e">
        <f>'HEYPERTENSION DATA'!AG21/'HEYPERTENSION DATA'!I21*100</f>
        <v>#DIV/0!</v>
      </c>
      <c r="AH21" s="164" t="e">
        <f>'HEYPERTENSION DATA'!AH21/'HEYPERTENSION DATA'!J21*100</f>
        <v>#DIV/0!</v>
      </c>
      <c r="AI21" s="74"/>
    </row>
    <row r="22" spans="1:35" s="29" customFormat="1" ht="34.15" customHeight="1" thickBot="1">
      <c r="A22" s="115"/>
      <c r="B22" s="319" t="s">
        <v>31</v>
      </c>
      <c r="C22" s="320"/>
      <c r="D22" s="8">
        <f>'HEYPERTENSION DATA'!D22</f>
        <v>0</v>
      </c>
      <c r="E22" s="8">
        <f>'HEYPERTENSION DATA'!E22</f>
        <v>0</v>
      </c>
      <c r="F22" s="8">
        <f>'HEYPERTENSION DATA'!F22</f>
        <v>0</v>
      </c>
      <c r="G22" s="8">
        <f>'HEYPERTENSION DATA'!G22</f>
        <v>0</v>
      </c>
      <c r="H22" s="8">
        <f>'HEYPERTENSION DATA'!H22</f>
        <v>0</v>
      </c>
      <c r="I22" s="160" t="e">
        <f>'HEYPERTENSION DATA'!I22/'HEYPERTENSION DATA'!G22*100</f>
        <v>#DIV/0!</v>
      </c>
      <c r="J22" s="160" t="e">
        <f>'HEYPERTENSION DATA'!J22/'HEYPERTENSION DATA'!H22*100</f>
        <v>#DIV/0!</v>
      </c>
      <c r="K22" s="160" t="e">
        <f>'HEYPERTENSION DATA'!K22/'HEYPERTENSION DATA'!I22*100</f>
        <v>#DIV/0!</v>
      </c>
      <c r="L22" s="160" t="e">
        <f>'HEYPERTENSION DATA'!L22/'HEYPERTENSION DATA'!J22*100</f>
        <v>#DIV/0!</v>
      </c>
      <c r="M22" s="160" t="e">
        <f>'HEYPERTENSION DATA'!M22/'HEYPERTENSION DATA'!I22*100</f>
        <v>#DIV/0!</v>
      </c>
      <c r="N22" s="160" t="e">
        <f>'HEYPERTENSION DATA'!N22/'HEYPERTENSION DATA'!J22*100</f>
        <v>#DIV/0!</v>
      </c>
      <c r="O22" s="160" t="e">
        <f>'HEYPERTENSION DATA'!O22/'HEYPERTENSION DATA'!I22*100</f>
        <v>#DIV/0!</v>
      </c>
      <c r="P22" s="160" t="e">
        <f>'HEYPERTENSION DATA'!P22/'HEYPERTENSION DATA'!J22*100</f>
        <v>#DIV/0!</v>
      </c>
      <c r="Q22" s="160" t="e">
        <f>'HEYPERTENSION DATA'!Q22/'HEYPERTENSION DATA'!I22*100</f>
        <v>#DIV/0!</v>
      </c>
      <c r="R22" s="160" t="e">
        <f>'HEYPERTENSION DATA'!R22/'HEYPERTENSION DATA'!J22*100</f>
        <v>#DIV/0!</v>
      </c>
      <c r="S22" s="160" t="e">
        <f>'HEYPERTENSION DATA'!S22/'HEYPERTENSION DATA'!I22*100</f>
        <v>#DIV/0!</v>
      </c>
      <c r="T22" s="160" t="e">
        <f>'HEYPERTENSION DATA'!T22/'HEYPERTENSION DATA'!J22*100</f>
        <v>#DIV/0!</v>
      </c>
      <c r="U22" s="160" t="e">
        <f>'HEYPERTENSION DATA'!U22/'HEYPERTENSION DATA'!I22*100</f>
        <v>#DIV/0!</v>
      </c>
      <c r="V22" s="160" t="e">
        <f>'HEYPERTENSION DATA'!V22/'HEYPERTENSION DATA'!J22*100</f>
        <v>#DIV/0!</v>
      </c>
      <c r="W22" s="160" t="e">
        <f>'HEYPERTENSION DATA'!W22/'HEYPERTENSION DATA'!I22*100</f>
        <v>#DIV/0!</v>
      </c>
      <c r="X22" s="160" t="e">
        <f>'HEYPERTENSION DATA'!X22/'HEYPERTENSION DATA'!J22*100</f>
        <v>#DIV/0!</v>
      </c>
      <c r="Y22" s="160" t="e">
        <f>'HEYPERTENSION DATA'!Y22/'HEYPERTENSION DATA'!I22*100</f>
        <v>#DIV/0!</v>
      </c>
      <c r="Z22" s="160" t="e">
        <f>'HEYPERTENSION DATA'!Z22/'HEYPERTENSION DATA'!J22*100</f>
        <v>#DIV/0!</v>
      </c>
      <c r="AA22" s="160" t="e">
        <f>'HEYPERTENSION DATA'!AA22/'HEYPERTENSION DATA'!I22*100</f>
        <v>#DIV/0!</v>
      </c>
      <c r="AB22" s="160" t="e">
        <f>'HEYPERTENSION DATA'!AB22/'HEYPERTENSION DATA'!J22*100</f>
        <v>#DIV/0!</v>
      </c>
      <c r="AC22" s="160" t="e">
        <f>'HEYPERTENSION DATA'!AC22/'HEYPERTENSION DATA'!I22*100</f>
        <v>#DIV/0!</v>
      </c>
      <c r="AD22" s="160" t="e">
        <f>'HEYPERTENSION DATA'!AD22/'HEYPERTENSION DATA'!J22*100</f>
        <v>#DIV/0!</v>
      </c>
      <c r="AE22" s="160" t="e">
        <f>'HEYPERTENSION DATA'!AE22/'HEYPERTENSION DATA'!I22*100</f>
        <v>#DIV/0!</v>
      </c>
      <c r="AF22" s="165" t="e">
        <f>'HEYPERTENSION DATA'!AF22/'HEYPERTENSION DATA'!J22*100</f>
        <v>#DIV/0!</v>
      </c>
      <c r="AG22" s="166" t="e">
        <f>'HEYPERTENSION DATA'!AG22/'HEYPERTENSION DATA'!I22*100</f>
        <v>#DIV/0!</v>
      </c>
      <c r="AH22" s="164" t="e">
        <f>'HEYPERTENSION DATA'!AH22/'HEYPERTENSION DATA'!J22*100</f>
        <v>#DIV/0!</v>
      </c>
      <c r="AI22" s="74"/>
    </row>
    <row r="23" spans="1:35" s="29" customFormat="1" ht="34.15" customHeight="1" thickBot="1">
      <c r="A23" s="115"/>
      <c r="B23" s="321" t="s">
        <v>39</v>
      </c>
      <c r="C23" s="322"/>
      <c r="D23" s="130">
        <f>'HEYPERTENSION DATA'!D23</f>
        <v>0</v>
      </c>
      <c r="E23" s="119">
        <f>'HEYPERTENSION DATA'!E23</f>
        <v>0</v>
      </c>
      <c r="F23" s="119">
        <f>'HEYPERTENSION DATA'!F23</f>
        <v>0</v>
      </c>
      <c r="G23" s="119">
        <f>'HEYPERTENSION DATA'!G23</f>
        <v>0</v>
      </c>
      <c r="H23" s="119">
        <f>'HEYPERTENSION DATA'!H23</f>
        <v>0</v>
      </c>
      <c r="I23" s="167" t="e">
        <f>'HEYPERTENSION DATA'!I23/'HEYPERTENSION DATA'!G23*100</f>
        <v>#DIV/0!</v>
      </c>
      <c r="J23" s="167" t="e">
        <f>'HEYPERTENSION DATA'!J23/'HEYPERTENSION DATA'!H23*100</f>
        <v>#DIV/0!</v>
      </c>
      <c r="K23" s="167" t="e">
        <f>'HEYPERTENSION DATA'!K23/'HEYPERTENSION DATA'!I23*100</f>
        <v>#DIV/0!</v>
      </c>
      <c r="L23" s="167" t="e">
        <f>'HEYPERTENSION DATA'!L23/'HEYPERTENSION DATA'!J23*100</f>
        <v>#DIV/0!</v>
      </c>
      <c r="M23" s="167" t="e">
        <f>'HEYPERTENSION DATA'!M23/'HEYPERTENSION DATA'!I23*100</f>
        <v>#DIV/0!</v>
      </c>
      <c r="N23" s="167" t="e">
        <f>'HEYPERTENSION DATA'!N23/'HEYPERTENSION DATA'!J23*100</f>
        <v>#DIV/0!</v>
      </c>
      <c r="O23" s="167" t="e">
        <f>'HEYPERTENSION DATA'!O23/'HEYPERTENSION DATA'!I23*100</f>
        <v>#DIV/0!</v>
      </c>
      <c r="P23" s="167" t="e">
        <f>'HEYPERTENSION DATA'!P23/'HEYPERTENSION DATA'!J23*100</f>
        <v>#DIV/0!</v>
      </c>
      <c r="Q23" s="167" t="e">
        <f>'HEYPERTENSION DATA'!Q23/'HEYPERTENSION DATA'!I23*100</f>
        <v>#DIV/0!</v>
      </c>
      <c r="R23" s="167" t="e">
        <f>'HEYPERTENSION DATA'!R23/'HEYPERTENSION DATA'!J23*100</f>
        <v>#DIV/0!</v>
      </c>
      <c r="S23" s="167" t="e">
        <f>'HEYPERTENSION DATA'!S23/'HEYPERTENSION DATA'!I23*100</f>
        <v>#DIV/0!</v>
      </c>
      <c r="T23" s="167" t="e">
        <f>'HEYPERTENSION DATA'!T23/'HEYPERTENSION DATA'!J23*100</f>
        <v>#DIV/0!</v>
      </c>
      <c r="U23" s="167" t="e">
        <f>'HEYPERTENSION DATA'!U23/'HEYPERTENSION DATA'!I23*100</f>
        <v>#DIV/0!</v>
      </c>
      <c r="V23" s="167" t="e">
        <f>'HEYPERTENSION DATA'!V23/'HEYPERTENSION DATA'!J23*100</f>
        <v>#DIV/0!</v>
      </c>
      <c r="W23" s="167" t="e">
        <f>'HEYPERTENSION DATA'!W23/'HEYPERTENSION DATA'!I23*100</f>
        <v>#DIV/0!</v>
      </c>
      <c r="X23" s="167" t="e">
        <f>'HEYPERTENSION DATA'!X23/'HEYPERTENSION DATA'!J23*100</f>
        <v>#DIV/0!</v>
      </c>
      <c r="Y23" s="167" t="e">
        <f>'HEYPERTENSION DATA'!Y23/'HEYPERTENSION DATA'!I23*100</f>
        <v>#DIV/0!</v>
      </c>
      <c r="Z23" s="167" t="e">
        <f>'HEYPERTENSION DATA'!Z23/'HEYPERTENSION DATA'!J23*100</f>
        <v>#DIV/0!</v>
      </c>
      <c r="AA23" s="167" t="e">
        <f>'HEYPERTENSION DATA'!AA23/'HEYPERTENSION DATA'!I23*100</f>
        <v>#DIV/0!</v>
      </c>
      <c r="AB23" s="167" t="e">
        <f>'HEYPERTENSION DATA'!AB23/'HEYPERTENSION DATA'!J23*100</f>
        <v>#DIV/0!</v>
      </c>
      <c r="AC23" s="167" t="e">
        <f>'HEYPERTENSION DATA'!AC23/'HEYPERTENSION DATA'!I23*100</f>
        <v>#DIV/0!</v>
      </c>
      <c r="AD23" s="167" t="e">
        <f>'HEYPERTENSION DATA'!AD23/'HEYPERTENSION DATA'!J23*100</f>
        <v>#DIV/0!</v>
      </c>
      <c r="AE23" s="167" t="e">
        <f>'HEYPERTENSION DATA'!AE23/'HEYPERTENSION DATA'!I23*100</f>
        <v>#DIV/0!</v>
      </c>
      <c r="AF23" s="168" t="e">
        <f>'HEYPERTENSION DATA'!AF23/'HEYPERTENSION DATA'!J23*100</f>
        <v>#DIV/0!</v>
      </c>
      <c r="AG23" s="169" t="e">
        <f>'HEYPERTENSION DATA'!AG23/'HEYPERTENSION DATA'!I23*100</f>
        <v>#DIV/0!</v>
      </c>
      <c r="AH23" s="170" t="e">
        <f>'HEYPERTENSION DATA'!AH23/'HEYPERTENSION DATA'!J23*100</f>
        <v>#DIV/0!</v>
      </c>
      <c r="AI23" s="74"/>
    </row>
    <row r="24" spans="1:35" s="74" customFormat="1" ht="24" customHeight="1" thickTop="1">
      <c r="B24" s="97"/>
      <c r="C24" s="97"/>
      <c r="D24" s="98"/>
      <c r="E24" s="98"/>
      <c r="F24" s="98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249" t="s">
        <v>88</v>
      </c>
      <c r="AA24" s="249"/>
      <c r="AB24" s="249"/>
      <c r="AC24" s="249"/>
      <c r="AD24" s="249"/>
      <c r="AE24" s="249"/>
      <c r="AF24" s="249"/>
      <c r="AG24" s="144"/>
      <c r="AH24" s="96"/>
    </row>
    <row r="25" spans="1:35" s="74" customFormat="1" ht="15">
      <c r="B25" s="97"/>
      <c r="C25" s="97"/>
      <c r="D25" s="98"/>
      <c r="E25" s="98"/>
      <c r="F25" s="98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</row>
    <row r="26" spans="1:35" s="74" customFormat="1" ht="15" hidden="1">
      <c r="D26" s="75"/>
      <c r="E26" s="75"/>
      <c r="F26" s="75"/>
      <c r="G26" s="76"/>
      <c r="H26" s="76"/>
      <c r="I26" s="104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</row>
    <row r="27" spans="1:35" s="74" customFormat="1" ht="15" hidden="1">
      <c r="D27" s="75"/>
      <c r="E27" s="75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</row>
    <row r="28" spans="1:35" s="74" customFormat="1" ht="15" hidden="1">
      <c r="D28" s="75"/>
      <c r="E28" s="75"/>
      <c r="F28" s="75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 t="s">
        <v>56</v>
      </c>
      <c r="Y28" s="76"/>
      <c r="Z28" s="76"/>
      <c r="AA28" s="76"/>
      <c r="AB28" s="76"/>
      <c r="AC28" s="76"/>
      <c r="AD28" s="76"/>
      <c r="AE28" s="76"/>
      <c r="AF28" s="76"/>
      <c r="AG28" s="76"/>
      <c r="AH28" s="76"/>
    </row>
    <row r="29" spans="1:35" s="74" customFormat="1" ht="15">
      <c r="D29" s="75"/>
      <c r="E29" s="75"/>
      <c r="F29" s="75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</row>
    <row r="30" spans="1:35" ht="15" hidden="1"/>
    <row r="31" spans="1:35" ht="15" hidden="1"/>
    <row r="32" spans="1:35" ht="15" hidden="1"/>
    <row r="33" ht="15" hidden="1"/>
  </sheetData>
  <sheetProtection password="CF74" sheet="1" objects="1" scenarios="1"/>
  <mergeCells count="35">
    <mergeCell ref="B23:C23"/>
    <mergeCell ref="D1:G1"/>
    <mergeCell ref="H1:K1"/>
    <mergeCell ref="H2:I2"/>
    <mergeCell ref="Q3:R3"/>
    <mergeCell ref="B21:C21"/>
    <mergeCell ref="B22:C22"/>
    <mergeCell ref="B17:C17"/>
    <mergeCell ref="B20:C20"/>
    <mergeCell ref="B3:B4"/>
    <mergeCell ref="C3:C4"/>
    <mergeCell ref="D3:D4"/>
    <mergeCell ref="J2:K2"/>
    <mergeCell ref="N2:O2"/>
    <mergeCell ref="E3:F3"/>
    <mergeCell ref="G3:H3"/>
    <mergeCell ref="I3:J3"/>
    <mergeCell ref="K3:L3"/>
    <mergeCell ref="M3:N3"/>
    <mergeCell ref="AA1:AC1"/>
    <mergeCell ref="AD1:AH1"/>
    <mergeCell ref="M1:Z1"/>
    <mergeCell ref="AA3:AB3"/>
    <mergeCell ref="Z24:AF24"/>
    <mergeCell ref="AG3:AH3"/>
    <mergeCell ref="AC2:AE2"/>
    <mergeCell ref="O3:P3"/>
    <mergeCell ref="AC3:AD3"/>
    <mergeCell ref="AE3:AF3"/>
    <mergeCell ref="W3:X3"/>
    <mergeCell ref="Y3:Z3"/>
    <mergeCell ref="S2:U2"/>
    <mergeCell ref="Y2:Z2"/>
    <mergeCell ref="S3:T3"/>
    <mergeCell ref="U3:V3"/>
  </mergeCells>
  <conditionalFormatting sqref="G5:G16">
    <cfRule type="cellIs" dxfId="23" priority="414" operator="greaterThan">
      <formula>E5</formula>
    </cfRule>
  </conditionalFormatting>
  <conditionalFormatting sqref="H5:H16">
    <cfRule type="cellIs" dxfId="22" priority="413" operator="greaterThan">
      <formula>F5</formula>
    </cfRule>
  </conditionalFormatting>
  <conditionalFormatting sqref="G7">
    <cfRule type="cellIs" dxfId="21" priority="382" operator="greaterThan">
      <formula>E7</formula>
    </cfRule>
  </conditionalFormatting>
  <conditionalFormatting sqref="H7">
    <cfRule type="cellIs" dxfId="20" priority="381" operator="greaterThan">
      <formula>F7</formula>
    </cfRule>
  </conditionalFormatting>
  <conditionalFormatting sqref="G8">
    <cfRule type="cellIs" dxfId="19" priority="359" operator="greaterThan">
      <formula>E8</formula>
    </cfRule>
  </conditionalFormatting>
  <conditionalFormatting sqref="H8">
    <cfRule type="cellIs" dxfId="18" priority="358" operator="greaterThan">
      <formula>F8</formula>
    </cfRule>
  </conditionalFormatting>
  <conditionalFormatting sqref="G9">
    <cfRule type="cellIs" dxfId="17" priority="336" operator="greaterThan">
      <formula>E9</formula>
    </cfRule>
  </conditionalFormatting>
  <conditionalFormatting sqref="H9">
    <cfRule type="cellIs" dxfId="16" priority="335" operator="greaterThan">
      <formula>F9</formula>
    </cfRule>
  </conditionalFormatting>
  <conditionalFormatting sqref="G10">
    <cfRule type="cellIs" dxfId="15" priority="313" operator="greaterThan">
      <formula>E10</formula>
    </cfRule>
  </conditionalFormatting>
  <conditionalFormatting sqref="H10">
    <cfRule type="cellIs" dxfId="14" priority="312" operator="greaterThan">
      <formula>F10</formula>
    </cfRule>
  </conditionalFormatting>
  <conditionalFormatting sqref="G11">
    <cfRule type="cellIs" dxfId="13" priority="290" operator="greaterThan">
      <formula>E11</formula>
    </cfRule>
  </conditionalFormatting>
  <conditionalFormatting sqref="H11">
    <cfRule type="cellIs" dxfId="12" priority="289" operator="greaterThan">
      <formula>F11</formula>
    </cfRule>
  </conditionalFormatting>
  <conditionalFormatting sqref="G12">
    <cfRule type="cellIs" dxfId="11" priority="267" operator="greaterThan">
      <formula>E12</formula>
    </cfRule>
  </conditionalFormatting>
  <conditionalFormatting sqref="H12">
    <cfRule type="cellIs" dxfId="10" priority="266" operator="greaterThan">
      <formula>F12</formula>
    </cfRule>
  </conditionalFormatting>
  <conditionalFormatting sqref="G13">
    <cfRule type="cellIs" dxfId="9" priority="244" operator="greaterThan">
      <formula>E13</formula>
    </cfRule>
  </conditionalFormatting>
  <conditionalFormatting sqref="H13">
    <cfRule type="cellIs" dxfId="8" priority="243" operator="greaterThan">
      <formula>F13</formula>
    </cfRule>
  </conditionalFormatting>
  <conditionalFormatting sqref="G14">
    <cfRule type="cellIs" dxfId="7" priority="221" operator="greaterThan">
      <formula>E14</formula>
    </cfRule>
  </conditionalFormatting>
  <conditionalFormatting sqref="H14">
    <cfRule type="cellIs" dxfId="6" priority="220" operator="greaterThan">
      <formula>F14</formula>
    </cfRule>
  </conditionalFormatting>
  <conditionalFormatting sqref="G15">
    <cfRule type="cellIs" dxfId="5" priority="198" operator="greaterThan">
      <formula>E15</formula>
    </cfRule>
  </conditionalFormatting>
  <conditionalFormatting sqref="H15">
    <cfRule type="cellIs" dxfId="4" priority="197" operator="greaterThan">
      <formula>F15</formula>
    </cfRule>
  </conditionalFormatting>
  <conditionalFormatting sqref="G16">
    <cfRule type="cellIs" dxfId="3" priority="175" operator="greaterThan">
      <formula>E16</formula>
    </cfRule>
  </conditionalFormatting>
  <conditionalFormatting sqref="H16">
    <cfRule type="cellIs" dxfId="2" priority="174" operator="greaterThan">
      <formula>F16</formula>
    </cfRule>
  </conditionalFormatting>
  <conditionalFormatting sqref="G6">
    <cfRule type="cellIs" dxfId="1" priority="9" operator="greaterThan">
      <formula>E6</formula>
    </cfRule>
  </conditionalFormatting>
  <conditionalFormatting sqref="H6">
    <cfRule type="cellIs" dxfId="0" priority="8" operator="greaterThan">
      <formula>F6</formula>
    </cfRule>
  </conditionalFormatting>
  <pageMargins left="0.11811023622047245" right="0.11811023622047245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 راهنمای ورژن  4.1 </vt:lpstr>
      <vt:lpstr>DIABETES DATA</vt:lpstr>
      <vt:lpstr> DIABETES INDEX </vt:lpstr>
      <vt:lpstr>HEYPERTENSION DATA</vt:lpstr>
      <vt:lpstr>HEYPERTENSION INDEX </vt:lpstr>
      <vt:lpstr>' DIABETES INDEX '!Print_Area</vt:lpstr>
      <vt:lpstr>'DIABETES DATA'!Print_Area</vt:lpstr>
      <vt:lpstr>'HEYPERTENSION DATA'!Print_Area</vt:lpstr>
    </vt:vector>
  </TitlesOfParts>
  <Company>Mehrafzar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Mehri</dc:creator>
  <cp:lastModifiedBy>MFT</cp:lastModifiedBy>
  <cp:lastPrinted>2015-03-27T19:34:59Z</cp:lastPrinted>
  <dcterms:created xsi:type="dcterms:W3CDTF">2012-06-09T13:17:16Z</dcterms:created>
  <dcterms:modified xsi:type="dcterms:W3CDTF">2019-02-03T08:13:42Z</dcterms:modified>
</cp:coreProperties>
</file>